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4" windowWidth="19140" windowHeight="74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Лист1!$A$26:$Y$543</definedName>
  </definedNames>
  <calcPr calcId="145621"/>
</workbook>
</file>

<file path=xl/calcChain.xml><?xml version="1.0" encoding="utf-8"?>
<calcChain xmlns="http://schemas.openxmlformats.org/spreadsheetml/2006/main">
  <c r="C550" i="1" l="1"/>
  <c r="C549" i="1"/>
  <c r="C548" i="1"/>
  <c r="C547" i="1"/>
  <c r="C546" i="1"/>
  <c r="C551" i="1" l="1"/>
  <c r="D548" i="1" s="1"/>
  <c r="D546" i="1" l="1"/>
  <c r="D549" i="1"/>
  <c r="D550" i="1"/>
  <c r="D547" i="1"/>
  <c r="E558" i="1"/>
  <c r="E562" i="1" s="1"/>
  <c r="F558" i="1"/>
  <c r="F562" i="1" s="1"/>
  <c r="G558" i="1"/>
  <c r="G562" i="1" s="1"/>
  <c r="H558" i="1"/>
  <c r="H562" i="1" s="1"/>
  <c r="I558" i="1"/>
  <c r="I562" i="1" s="1"/>
  <c r="J558" i="1"/>
  <c r="J562" i="1" s="1"/>
  <c r="K558" i="1"/>
  <c r="K562" i="1" s="1"/>
  <c r="L558" i="1"/>
  <c r="L562" i="1" s="1"/>
  <c r="M558" i="1"/>
  <c r="M562" i="1" s="1"/>
  <c r="N558" i="1"/>
  <c r="N562" i="1" s="1"/>
  <c r="O558" i="1"/>
  <c r="O562" i="1" s="1"/>
  <c r="P558" i="1"/>
  <c r="P562" i="1" s="1"/>
  <c r="Q558" i="1"/>
  <c r="Q562" i="1" s="1"/>
  <c r="R558" i="1"/>
  <c r="R562" i="1" s="1"/>
  <c r="S558" i="1"/>
  <c r="S562" i="1" s="1"/>
  <c r="T558" i="1"/>
  <c r="T562" i="1" s="1"/>
  <c r="U558" i="1"/>
  <c r="U562" i="1" s="1"/>
  <c r="V558" i="1"/>
  <c r="V562" i="1" s="1"/>
  <c r="W558" i="1"/>
  <c r="W562" i="1" s="1"/>
  <c r="X558" i="1"/>
  <c r="X562" i="1" s="1"/>
  <c r="Y558" i="1"/>
  <c r="Y562" i="1" s="1"/>
  <c r="D551" i="1" l="1"/>
</calcChain>
</file>

<file path=xl/sharedStrings.xml><?xml version="1.0" encoding="utf-8"?>
<sst xmlns="http://schemas.openxmlformats.org/spreadsheetml/2006/main" count="1733" uniqueCount="650">
  <si>
    <t>Результаты независимой оценки качества образовательной деятельности организаций, осуществляющих образовательную деятельность на территории Орловской области, в 2017 году</t>
  </si>
  <si>
    <t>Критерий 1. Показатели, характеризующие общий критерий оценки качества образовательной деятельности организаций, осуществляющих образовательную деятельность, касающийся открытости и доступности информации об организациях, осуществляющих образовательную деятельность</t>
  </si>
  <si>
    <t>Показатель 1.1.</t>
  </si>
  <si>
    <t>Показатель 1.2.</t>
  </si>
  <si>
    <t>Показатель 1.3.</t>
  </si>
  <si>
    <t>Показатель 1.4.</t>
  </si>
  <si>
    <t>Критерий 2. Показатели, характеризующие общий критерий оценки качества образовательной деятельности организаций, осуществляющих образовательную деятельность, касающийся комфортности условий, в которых осуществляется образовательная деятельность</t>
  </si>
  <si>
    <t>Показатель 2.1.</t>
  </si>
  <si>
    <t>Показатель 2.2.</t>
  </si>
  <si>
    <t>Показатель 2.3.</t>
  </si>
  <si>
    <t>Показатель 2.4.</t>
  </si>
  <si>
    <t>Показатель 2.5.</t>
  </si>
  <si>
    <t>Показатель 2.6.</t>
  </si>
  <si>
    <t>Показатель 2.7.</t>
  </si>
  <si>
    <t>Критерий 3. Показатели, характеризующие общий критерий оценки качества образовательной деятельности организаций, осуществляющих образовательную деятельность, касающийся доброжелательности, вежливости, компетентности работников</t>
  </si>
  <si>
    <t>Показатель 3.1.</t>
  </si>
  <si>
    <t>Показатель 3.2.</t>
  </si>
  <si>
    <t>Критерий 4. Показатели, характеризующие общий критерий оценки качества образовательной деятельности организаций, осуществляющих образовательную деятельность, касающиеся удовлетворенности качеством образовательной деятельности организаций</t>
  </si>
  <si>
    <t>Показатель 4.1.</t>
  </si>
  <si>
    <t>Показатель 4.2.</t>
  </si>
  <si>
    <t>Показатель 4.3.</t>
  </si>
  <si>
    <t>№  п/п</t>
  </si>
  <si>
    <t xml:space="preserve">Критерии и позиция оценивания НОК ОД (максимальный балл за позицию) </t>
  </si>
  <si>
    <t>2           (70)</t>
  </si>
  <si>
    <t>3            (20)</t>
  </si>
  <si>
    <t>Ливенский район</t>
  </si>
  <si>
    <t>Муниципальное бюджетное общеобразовательное учреждение «Сахзаводская средняя общеобразовательная школа»</t>
  </si>
  <si>
    <t>Орловский район</t>
  </si>
  <si>
    <t>Казенное общеобразовательное учреждение Орловской области "Знаменская общеобразовательная школа-интернат"</t>
  </si>
  <si>
    <t>город Орел</t>
  </si>
  <si>
    <t>Муниципальное бюджетное общеобразовательное учреждение – средняя общеобразовательная школа № 45 имени Д. И. Блынского г. Орла</t>
  </si>
  <si>
    <t>Залегощенский район</t>
  </si>
  <si>
    <t>Муниципальное бюджетное общеобразовательное учреждение «Залегощенская средняя общеобразовательная школа № 2» Залегощенского района Орловской области</t>
  </si>
  <si>
    <t>город Мценск</t>
  </si>
  <si>
    <t>Муниципальное бюджетное общеобразовательное учреждение города Мценска "Средняя  общеобразовательная школа № 2»</t>
  </si>
  <si>
    <t>Должанский район</t>
  </si>
  <si>
    <t>Бюджетное общеобразовательное учреждение Должанского района Орловской области «Должанская средняя общеобразовательная школа»</t>
  </si>
  <si>
    <t>Муниципальное бюджетное общеобразовательное учреждение – гимназия № 39 имени Фридриха Шиллера г. Орла</t>
  </si>
  <si>
    <t>Муниципальное бюджетное общеобразовательное учреждение – средняя общеобразовательная школа № 10 г. Орла</t>
  </si>
  <si>
    <t>Троснянский район</t>
  </si>
  <si>
    <t>Бюджетное общеобразовательное учреждение Троснянского района Орловской области «Троснянская средняя общеобразовательная школа»</t>
  </si>
  <si>
    <t>Муниципальное бюджетное общеобразовательное учреждение – лицей № 22 г. Орла</t>
  </si>
  <si>
    <t>Казенное общеобразовательное учреждение Орловской области «Орловский  лицей - интернат»</t>
  </si>
  <si>
    <t>Муниципальное бюджетное общеобразовательное учреждение города Мценска "Средняя  общеобразовательная школа № 9»</t>
  </si>
  <si>
    <t>Муниципальное бюджетное общеобразовательное учреждение «Ломовская средняя общеобразовательная школа» Залегощенского района Орловской области</t>
  </si>
  <si>
    <t>Муниципальное бюджетное общеобразовательное учреждение – средняя общеобразовательная школа имени Н. В. Сиротина № 7 города Орла</t>
  </si>
  <si>
    <t>Муниципальное бюджетное общеобразовательное учреждение – лицей № 1 имени М. В. Ломоносова города Орла</t>
  </si>
  <si>
    <t>Муниципальное бюджетное общеобразовательное учреждение – средняя общеобразовательная школа № 3  им. А. С. Пушкина г. Орла</t>
  </si>
  <si>
    <t>Малоархангельский район</t>
  </si>
  <si>
    <t>Муниципальное бюджетное общеобразовательное учреждение  «Малоархангельская средняя общеобразовательная школа № 2»</t>
  </si>
  <si>
    <t>Муниципальное бюджетное общеобразовательное учреждение – гимназия № 34 г. Орла</t>
  </si>
  <si>
    <t>Урицкий район</t>
  </si>
  <si>
    <t>Муниципальное бюджетное общеобразовательное учреждение – средняя общеобразовательная школа № 2 п. Нарышкино Урицкого района Орловской области</t>
  </si>
  <si>
    <t>Дмитровский район</t>
  </si>
  <si>
    <t>Казенное общеобразовательное учреждение Орловской области "Дмитровская общеобразовательная школа-интернат для обучающихся с ограниченными возможностями здоровья"</t>
  </si>
  <si>
    <t>Муниципальное бюджетное общеобразовательное учреждение – средняя общеобразовательная школа № 6 г. Орла</t>
  </si>
  <si>
    <t>город Ливны</t>
  </si>
  <si>
    <t>Муниципальное бюджетное общеобразовательное учреждение «Лицей имени С. Н. Булгакова» г. Ливны</t>
  </si>
  <si>
    <t>Казенное общеобразовательное учреждение Орловской области «Троснянская  общеобразовательная школа-интернат для обучающихся с ограниченными возможностями здоровья»</t>
  </si>
  <si>
    <t>Муниципальное бюджетное общеобразовательное учреждение «Павловская средняя общеобразовательная школа» Залегощенского района Орловской области</t>
  </si>
  <si>
    <t>Корсаковский район</t>
  </si>
  <si>
    <t>Муниципальное бюджетное общеобразовательное учреждение – Корсаковская средняя общеобразовательная школа Корсаковского района Орловской области</t>
  </si>
  <si>
    <t>Муниципальное бюджетное общеобразовательное учреждение города Мценска "Средняя  общеобразовательная школа № 1»</t>
  </si>
  <si>
    <t>Муниципальное бюджетное общеобразовательное учреждение – лицей № 4 имени Героя Советского Союза Г. Б. Злотина г. Орла</t>
  </si>
  <si>
    <t>Болховский район</t>
  </si>
  <si>
    <t>Муниципальное бюджетное общеобразовательное учреждение "Средняя  общеобразовательная школа № 3»</t>
  </si>
  <si>
    <t>Муниципальное бюджетное общеобразовательное учреждение «Гимназия г. Болхова»</t>
  </si>
  <si>
    <t>Муниципальное бюджетное общеобразовательное учреждение средняя общеобразовательная школа № 1 п. Нарышкино Урицкого района Орловской области</t>
  </si>
  <si>
    <t>Верховский район</t>
  </si>
  <si>
    <t>Муниципальное бюджетное общеобразовательное учреждение «Верховская средняя общеобразовательная школа №  1»</t>
  </si>
  <si>
    <t>Муниципальное бюджетное общеобразовательное учреждение – средняя общеобразовательная школа № 35 города Орла</t>
  </si>
  <si>
    <t>Муниципальное бюджетное общеобразовательное учреждение "Средняя  общеобразовательная школа № 4» г. Ливны</t>
  </si>
  <si>
    <t>Муниципальное бюджетное общеобразовательное учреждение – средняя общеобразовательная школа № 31 г. Орла</t>
  </si>
  <si>
    <t>Муниципальное бюджетное общеобразовательное учреждение – средняя общеобразовательная школа № 15 имени М. В. Гордеева  г. Орла</t>
  </si>
  <si>
    <t>Муниципальное бюджетное общеобразовательное учреждение – лицей № 32 имени И. М. Воробьева г. Орла</t>
  </si>
  <si>
    <t>Муниципальное бюджетное общеобразовательное учреждение – средняя общеобразовательная школа № 25 г. Орла</t>
  </si>
  <si>
    <t>Муниципальное бюджетное общеобразовательное учреждение – средняя общеобразовательная школа № 36 г. Орла</t>
  </si>
  <si>
    <t>Муниципальное бюджетное общеобразовательное учреждение «Стрелецкая средняя общеобразовательная школа» Орловского района Орловской области</t>
  </si>
  <si>
    <t>Муниципальное бюджетное общеобразовательное учреждение – средняя общеобразовательная школа № 27 им. Н. С. Лескова с углубленным изучением английского языка г. Орла</t>
  </si>
  <si>
    <t>Муниципальное бюджетное общеобразовательное учреждение «Жилинская средняя общеобразовательная школа» Орловского района Орловской области</t>
  </si>
  <si>
    <t xml:space="preserve">Муниципальное бюджетное общеобразовательное учреждение – лицей № 28 г. Орла имени Дважды Героя Советского Союза Г.М. Паршина </t>
  </si>
  <si>
    <t>Муниципальное бюджетное общеобразовательное учреждение – Совхозная средняя общеобразовательная школа Корсаковского района Орловской области</t>
  </si>
  <si>
    <t>Свердловский район</t>
  </si>
  <si>
    <t>Муниципальное бюджетное общеобразовательное учреждение «Змиёвская средняя общеобразовательная школа»</t>
  </si>
  <si>
    <t>Муниципальное бюджетное общеобразовательное учреждение – гимназия № 16 г. Орла</t>
  </si>
  <si>
    <t>Новосильский район</t>
  </si>
  <si>
    <t>Муниципальное бюджетное общеобразовательное учреждение Новосильская средняя общеобразовательная школа Новосильского района Орловской области</t>
  </si>
  <si>
    <t>Муниципальное бюджетное общеобразовательное учреждение города Мценска "Средняя  общеобразовательная школа № 7»</t>
  </si>
  <si>
    <t>Знаменский район</t>
  </si>
  <si>
    <t>Муниципальное бюджетное общеобразовательное учреждение «Знаменская средняя общеобразовательная школа имени Р. И. Вяхирева»</t>
  </si>
  <si>
    <t>Муниципальное бюджетное общеобразовательное учреждение - средняя общеобразовательная школа № 12 имени Героя Советского Союза И. Н. Машкарина г. Орла</t>
  </si>
  <si>
    <t>Муниципальное бюджетное общеобразовательное учреждение – средняя общеобразовательная школа № 38 с углубленным изучением предметов эстетического профиля г. Орла</t>
  </si>
  <si>
    <t>Муниципальное бюджетное общеобразовательное учреждение «Знаменская средняя общеобразовательная школа» Орловского района Орловской области</t>
  </si>
  <si>
    <t>Муниципальное бюджетное общеобразовательное учреждение «Верховская средняя общеобразовательная школа №  2»</t>
  </si>
  <si>
    <t>Муниципальное бюджетное общеобразовательное учреждение города Мценска "Средняя  общеобразовательная школа № 4»</t>
  </si>
  <si>
    <t>Кромской район</t>
  </si>
  <si>
    <t>Муниципальное бюджетное общеобразовательное учреждение Кромского района Орловской области «Шаховская средняя общеобразовательная школа»</t>
  </si>
  <si>
    <t>Муниципальное бюджетное общеобразовательное учреждение «Гнездиловская средняя общеобразовательная школа»</t>
  </si>
  <si>
    <t>Муниципальное бюджетное общеобразовательное учреждение «Змиёвский лицей»</t>
  </si>
  <si>
    <t>Муниципальное бюджетное общеобразовательное учреждение – средняя общеобразовательная школа № 33 г. Орла</t>
  </si>
  <si>
    <t>Казенное общеобразовательное учреждение Орловской области «Нарышкинская школа-интернат для детей-сирот и детей, оставшихся без попечения родителей»</t>
  </si>
  <si>
    <t>Колпнянский район</t>
  </si>
  <si>
    <t>Муниципальное бюджетное общеобразовательное учреждение «Колпнянский лицей»</t>
  </si>
  <si>
    <t xml:space="preserve">Муниципальное бюджетное общеобразовательное учреждение «Моховская средняя общеобразовательная школа» Залегощенского района Орловской области </t>
  </si>
  <si>
    <t>Муниципальное бюджетное общеобразовательное учреждение  - школа № 51 города Орла</t>
  </si>
  <si>
    <t>Муниципальное бюджетное общеобразовательное учреждение – средняя общеобразовательная школа № 11 имени Г. М. Пясецкого г. Орла</t>
  </si>
  <si>
    <t>Мценский район</t>
  </si>
  <si>
    <t>Муниципальное бюджетное общеобразовательное учреждение «Отрадинская средняя общеобразовательная школа»</t>
  </si>
  <si>
    <t>Бюджетное общеобразовательное учреждение Троснянского района Орловской области «Октябрьская средняя общеобразовательная школа»</t>
  </si>
  <si>
    <t>Муниципальное бюджетное общеобразовательное учреждение города Мценска "Средняя  общеобразовательная школа № 3»</t>
  </si>
  <si>
    <t>Муниципальное бюджетное общеобразовательное учреждение – Парамоновская основная общеобразовательная школа Корсаковского района Орловской области</t>
  </si>
  <si>
    <t>Муниципальное бюджетное общеобразовательное учреждение – средняя общеобразовательная школа № 37 имени дважды Героя Советского Союза маршала М. Е. Катукова города Орла</t>
  </si>
  <si>
    <t>Муниципальное бюджетное общеобразовательное учреждение Кромского района Орловской области «Черкасская средняя общеобразовательная школа»</t>
  </si>
  <si>
    <t>Сосковский район</t>
  </si>
  <si>
    <t>Муниципальное бюджетное общеобразовательное учреждение «Алмазовская средняя общеобразовательная школа» Сосковского района Орловской области</t>
  </si>
  <si>
    <t>Муниципальное бюджетное общеобразовательное учреждение – средняя общеобразовательная школа № 13 имени Героя Советского Союза А. П. Маресьева г. Орла</t>
  </si>
  <si>
    <t>Муниципальное бюджетное общеобразовательное учреждение – лицей № 21 имени генерала А. П. Ермолова  г. Орла</t>
  </si>
  <si>
    <t>Муниципальное бюджетное общеобразовательное учреждение – Озёрская основная общеобразовательная школа Корсаковского района Орловской области</t>
  </si>
  <si>
    <t>Покровский район</t>
  </si>
  <si>
    <t>Муниципальное бюджетное общеобразовательное учреждение «Дросковская средняя общеобразовательная школа»</t>
  </si>
  <si>
    <t>Муниципальное бюджетное общеобразовательное учреждение «Богодуховская средняя общеобразовательная школа»</t>
  </si>
  <si>
    <t>Муниципальное бюджетное общеобразовательное учреждение «Больше-Чернская основная общеобразовательная школа»</t>
  </si>
  <si>
    <t>Муниципальное бюджетное общеобразовательное учреждение  «Малоархангельская средняя общеобразовательная школа № 1»</t>
  </si>
  <si>
    <t>Бюджетное общеобразовательное учреждение Троснянского района Орловской области «Жерновецкая средняя общеобразовательная школа»</t>
  </si>
  <si>
    <t>Муниципальное бюджетное общеобразовательное учреждение – средняя общеобразовательная школа № 23 с углубленным изучением английского языка г. Орла</t>
  </si>
  <si>
    <t>Муниципальное бюджетное общеобразовательное учреждение «Покровская средняя общеобразовательная школа»</t>
  </si>
  <si>
    <t>Муниципальное бюджетное общеобразовательное учреждение – лицей № 18 г. Орла</t>
  </si>
  <si>
    <t>Муниципальное бюджетное общеобразовательное учреждение Гимназия города Ливны</t>
  </si>
  <si>
    <t>Муниципальное бюджетное общеобразовательное учреждение – средняя общеобразовательная школа № 5 г. Орла</t>
  </si>
  <si>
    <t>Муниципальное бюджетное общеобразовательное учреждение  - средняя общеобразовательная школа № 50 г. Орла</t>
  </si>
  <si>
    <t>Муниципальное бюджетное общеобразовательное учреждение «Глазуновская основная общеобразовательная школа»</t>
  </si>
  <si>
    <t>Хотынецкий район</t>
  </si>
  <si>
    <t>Муниципальное бюджетное общеобразовательное учреждение – Хотынецкая средняя общеобразовательная школа Хотынецкого района Орловской области</t>
  </si>
  <si>
    <t>Муниципальное бюджетное общеобразовательное учреждение – средняя общеобразовательная школа № 26 г. Орла</t>
  </si>
  <si>
    <t>Муниципальное бюджетное общеобразовательное учреждение «Алёшненская средняя общеобразовательная школа» Залегощенского района Орловской области</t>
  </si>
  <si>
    <t>Муниципальное бюджетное общеобразовательное учреждение "Средняя  общеобразовательная школа № 5» г. Ливны</t>
  </si>
  <si>
    <t>Муниципальное бюджетное общеобразовательное учреждение  –  Богородицкая средняя общеобразовательная школа Хотынецкого района Орловской области</t>
  </si>
  <si>
    <t>Новодеревеньковский район</t>
  </si>
  <si>
    <t>Муниципальное бюджетное общеобразовательное учреждение «Паньковская средняя общеобразовательная школа»</t>
  </si>
  <si>
    <t>Муниципальное бюджетное общеобразовательное учреждение «Спасско-Лутовиновская средняя общеобразовательная школа имени И. С. Тургенева»</t>
  </si>
  <si>
    <t>Муниципальное бюджетное общеобразовательное учреждение – средняя общеобразовательная школа № 29 имени Д. Н. Мельникова г. Орла</t>
  </si>
  <si>
    <t>Муниципальное бюджетное общеобразовательное учреждение лицей № 40 г. Орла</t>
  </si>
  <si>
    <t>Муниципальное бюджетное общеобразовательное учреждение «Сосковская средняя общеобразовательная школа» Сосковского района Орловской области</t>
  </si>
  <si>
    <t>Муниципальное бюджетное общеобразовательное учреждение «Основная общеобразовательная школа № 11» г. Ливны</t>
  </si>
  <si>
    <t xml:space="preserve">Муниципальное бюджетное общеобразовательное учреждение города Мценска "Средняя  общеобразовательная школа № 8» </t>
  </si>
  <si>
    <t>Муниципальное бюджетное общеобразовательное учреждение – Краснорябинская средняя общеобразовательная школа Хотынецкого района Орловской области</t>
  </si>
  <si>
    <t>Муниципальное бюджетное общеобразовательное учреждение "Средняя  общеобразовательная школа № 6» г. Ливны</t>
  </si>
  <si>
    <t>Муниципальное бюджетное общеобразовательное учреждение – средняя общеобразовательная школа № 24 с углубленным изучением отдельных предметов гуманитарного профиля им. И. С. Тургенева г. Орла</t>
  </si>
  <si>
    <t>Муниципальное бюджетное общеобразовательное учреждение – средняя общеобразовательная школа № 49 имени 5-ой Орловской ордена Ленина Краснознаменной орденов Суворова и Кутузова стрелковой дивизии г. Орла</t>
  </si>
  <si>
    <t>Муниципальное бюджетное общеобразовательное учреждение «Фатневская средняя общеобразовательная школа»</t>
  </si>
  <si>
    <t>Муниципальное бюджетное общеобразовательное учреждение – гимназия № 19 г. Орла</t>
  </si>
  <si>
    <t>Шаблыкинский район</t>
  </si>
  <si>
    <t>Муниципальное бюджетное общеобразовательное учреждение «Хотьковская средняя общеобразовательная школа» Шаблыкинского района Орловской области</t>
  </si>
  <si>
    <t>Муниципальное бюджетное общеобразовательное учреждение – средняя общеобразовательная школа № 30 г. Орла</t>
  </si>
  <si>
    <t>Муниципальное бюджетное общеобразовательное учреждение «Основная общеобразовательная школа №  2»</t>
  </si>
  <si>
    <t>Муниципальное бюджетное общеобразовательное учреждение «Куракинская средняя общеобразовательная школа»</t>
  </si>
  <si>
    <t>Муниципальное бюджетное общеобразовательное учреждение «Дутовская средняя общеобразовательная школа»</t>
  </si>
  <si>
    <t>Муниципальное бюджетное общеобразовательное учреждение "Средняя  общеобразовательная школа № 2 г. Ливны»</t>
  </si>
  <si>
    <t>Муниципальное бюджетное общеобразовательное учреждение «Тимирязевская средняя общеобразовательная школа»</t>
  </si>
  <si>
    <t>Муниципальное бюджетное общеобразовательное учреждение «Ржанопольская основная общеобразовательная школа» Залегощенского района Орловской области</t>
  </si>
  <si>
    <t>Муниципальное бюджетное учреждение для детей, нуждающихся в психолого-педагогической, медицинской и социальной помощи "Болховский образовательный центр психолого-педагогической, медицинской и социальной помощи"</t>
  </si>
  <si>
    <t xml:space="preserve">Муниципальное бюджетное общеобразовательное учреждение «Однолуцкая основная общеобразовательная школа» </t>
  </si>
  <si>
    <t>Муниципальное бюджетное общеобразовательное учреждение «Знаменская основная общеобразовательная школа»</t>
  </si>
  <si>
    <t>Муниципальное бюджетное вечернее (сменное) общеобразовательное учреждение «Открытая (сменная) общеобразовательная школа № 48» г. Орла</t>
  </si>
  <si>
    <t>Муниципальное бюджетное общеобразовательное учреждение «Русско-Бродская средняя общеобразовательная школа»</t>
  </si>
  <si>
    <t xml:space="preserve">Муниципальное бюджетное общеобразовательное учреждение города Мценска «Лицей № 5» </t>
  </si>
  <si>
    <t>Бюджетное общеобразовательное учреждение Должанского района Орловской области «Козьма-Демьяновская средняя общеобразовательная школа»</t>
  </si>
  <si>
    <t>Муниципальное бюджетное общеобразовательное учреждение «Колпнянская средняя общеобразовательная школа № 2»</t>
  </si>
  <si>
    <t>Муниципальное бюджетное общеобразовательное учреждение «Карловская основная общеобразовательная школа»</t>
  </si>
  <si>
    <t>Муниципальное бюджетное общеобразовательное учреждение «Фошнянская средняя общеобразовательная школа»</t>
  </si>
  <si>
    <t>Муниципальное бюджетное общеобразовательное учреждение «Нижне-Залегощенская основная общеобразовательная школа» Залегощенского района Орловской области</t>
  </si>
  <si>
    <t>Муниципальное бюджетное общеобразовательное учреждение "Средняя  общеобразовательная школа имени П. В. Киреевского»  Орловского района Орловской области</t>
  </si>
  <si>
    <t>Муниципальное бюджетное общеобразовательное учреждение «Скородненская средняя общеобразовательная школа»</t>
  </si>
  <si>
    <t>Глазуновский район</t>
  </si>
  <si>
    <t>Муниципальное бюджетное общеобразовательное учреждение  Очкинская основная общеобразовательная школа</t>
  </si>
  <si>
    <t>Муниципальное бюджетное учреждение дополнительного образования «Свердловский центр детского творчества»</t>
  </si>
  <si>
    <t>Краснозоренский район</t>
  </si>
  <si>
    <t xml:space="preserve">Муниципальное бюджетное общеобразовательное учреждение  Медвеженская основная общеобразовательная школа Краснозоренского района Орловской области </t>
  </si>
  <si>
    <t>Муниципальное бюджетное общеобразовательное учреждение Бунинская средняя общеобразовательная школа Урицкого района Орловской области</t>
  </si>
  <si>
    <t>Муниципальное бюджетное общеобразовательное учреждение «Алябьевская средняя общеобразовательная школа»</t>
  </si>
  <si>
    <t xml:space="preserve">Муниципальное бюджетное общеобразовательное учреждение Дмитровского района  Орловской области «Лубянская средняя общеобразовательная школа» </t>
  </si>
  <si>
    <t>Муниципальное бюджетное общеобразовательное учреждение «Тельченская средняя общеобразовательная школа»</t>
  </si>
  <si>
    <t>«Городской образовательный центр психолого-педагогической, медицинской и социальной помощи города Орла»</t>
  </si>
  <si>
    <t>Муниципальное бюджетное общеобразовательное учреждение Тагинская средняя общеобразовательная школа</t>
  </si>
  <si>
    <t>Муниципальное бюджетное общеобразовательное учреждение «Струковская   основная общеобразовательная школа»</t>
  </si>
  <si>
    <t>Муниципальное бюджетное общеобразовательное учреждение Малоархангельского района «Совхозская средняя общеобразовательная школа»</t>
  </si>
  <si>
    <t>Бюджетное учреждение Орловской области дополнительного образования "Дворец пионеров и школьников имени Ю.А.Гагарина"</t>
  </si>
  <si>
    <t>Муниципальное бюджетное общеобразовательное учреждение – средняя общеобразовательная школа № 2  г. Орла</t>
  </si>
  <si>
    <t>Муниципальное бюджетное общеобразовательное учреждение «Дубовская средняя общеобразовательная школа»</t>
  </si>
  <si>
    <t>Муниципальное бюджетное общеобразовательное учреждение «Мочильская средняя общеобразовательная школа»</t>
  </si>
  <si>
    <t>Муниципальное бюджетное общеобразовательное учреждение «Звягинская средняя общеобразовательная школа» Орловского района Орловской области</t>
  </si>
  <si>
    <t>Муниципальное бюджетное общеобразовательное учреждение «Ярищенская средняя общеобразовательная школа»</t>
  </si>
  <si>
    <t>Муниципальное бюджетное общеобразовательное учреждение «Масловская основная общеобразовательная школа» Орловского района Орловской области</t>
  </si>
  <si>
    <t>Муниципальное бюджетное общеобразовательное учреждение – Покровский лицей</t>
  </si>
  <si>
    <t xml:space="preserve">Муниципальное бюджетное общеобразовательное учреждение Краснозоренская средняя общеобразовательная школа </t>
  </si>
  <si>
    <t>Муниципальное бюджетное учреждение города Мценска для детей, нуждающихся в психолого-педагогической, медицинской и социальной помощи «Центр психолого-педагогической, медицинской и социальной помощи»</t>
  </si>
  <si>
    <t>Муниципальное бюджетное общеобразовательное учреждение «Злынская средняя общеобразовательная школа»</t>
  </si>
  <si>
    <t>Муниципальное бюджетное общеобразовательное учреждение «Туровская  основная общеобразовательная школа»</t>
  </si>
  <si>
    <t>Муниципальное бюджетное общеобразовательное учреждение «Салтыковская средняя общеобразовательная школа» Орловского района Орловской области</t>
  </si>
  <si>
    <t xml:space="preserve">Муниципальное бюджетное общеобразовательное учреждение «Основная общеобразовательная школа № 9 г. Ливны»  </t>
  </si>
  <si>
    <t>Муниципальное бюджетное общеобразовательное учреждение – Хотимль-Кузменковская средняя общеобразовательная школа Хотынецкого района Орловской области</t>
  </si>
  <si>
    <t>Муниципальное бюджетное общеобразовательное учреждение «Ахтырская основная общеобразовательная школа»</t>
  </si>
  <si>
    <t>Бюджетное общеобразовательное учреждение Троснянского района Орловской области «Старо-Турьянская средняя общеобразовательная школа»</t>
  </si>
  <si>
    <t>Бюджетное общеобразовательное учреждение Должанского района Орловской области «Вышне-Должанская основная общеобразовательная школа»</t>
  </si>
  <si>
    <t>Муниципальное бюджетное общеобразовательное учреждение «Фёдоровская средняя общеобразовательная школа»</t>
  </si>
  <si>
    <t>Муниципальное бюджетное учреждение дополнительного образования «Детско-юношеская спортивная школа» Орловского района Орловской области</t>
  </si>
  <si>
    <t>Муниципальное бюджетное общеобразовательное учреждение «Ливенская средняя общеобразовательная школа»</t>
  </si>
  <si>
    <t>Муниципальное бюджетное  дошкольное образовательное учреждение - детский сад № 95 города Орла</t>
  </si>
  <si>
    <t>Муниципальное бюджетное общеобразовательное учреждение Селиховская средняя общеобразовательная школа имени В. Н. Хитрово Знаменского района Орловской области</t>
  </si>
  <si>
    <t>Муниципальное бюджетное общеобразовательное учреждение – средняя общеобразовательная школа № 17 с углубленным изучением французского языка имени 6-ой Орловско-Хинганской стрелковой дивизии г. Орла</t>
  </si>
  <si>
    <t>Муниципальное бюджетное общеобразовательное учреждение Кромского района Орловской области «Кромская начальная  общеобразовательная  школа»</t>
  </si>
  <si>
    <t>Муниципальное бюджетное учреждение дополнительного образования "Дом детского творчества"</t>
  </si>
  <si>
    <t xml:space="preserve">Муниципальное бюджетное учреждение дополнительного образования «Дом творчества» Залегощенского района Орловской области </t>
  </si>
  <si>
    <t>Бюджетное учреждение Орловской области для детей, нуждающихся в психолого-педагогической, медицинской и социальной помощи «Орловский региональный центр психолого-педагогической, медицинской и социальной помощи»</t>
  </si>
  <si>
    <t>Бюджетное общеобразовательное учреждение Троснянского района Орловской области «Муравльская средняя общеобразовательная школа»</t>
  </si>
  <si>
    <t>Муниципальное бюджетное учреждение дополнительного образования Орловской области «Кромской Центр дополнительного образования»</t>
  </si>
  <si>
    <t>Муниципальное бюджетное общеобразовательное учреждение «Овсянниковская средняя общеобразовательная школа» Орловского района Орловской области</t>
  </si>
  <si>
    <t>Бюджетное общеобразовательное учреждение Троснянского района Орловской области «Сомовская основная общеобразовательная школа»</t>
  </si>
  <si>
    <t>Муниципальное бюджетное общеобразовательное учреждение Новополевская основная общеобразовательная школа</t>
  </si>
  <si>
    <t>Муниципальное бюджетное общеобразовательное учреждение «Воротынская основная общеобразовательная школа»</t>
  </si>
  <si>
    <t>Бюджетное общеобразовательное учреждение Должанского района Орловской области «Вышне -Ольшанская средняя общеобразовательная школа»</t>
  </si>
  <si>
    <t>Муниципальное бюджетное общеобразовательное учреждение Кромского района Орловской области «Шаховская начальная  общеобразовательная  школа»</t>
  </si>
  <si>
    <t>Муниципальное бюджетное общеобразовательное учреждение «Путимецкая средняя общеобразовательная школа» Орловского района Орловской области</t>
  </si>
  <si>
    <t>Муниципальное бюджетное общеобразовательное учреждение «Васильевская основная общеобразовательная школа»</t>
  </si>
  <si>
    <t>Муниципальное бюджетное общеобразовательное учреждение – Ильинская средняя общеобразовательная школа Хотынецкого района Орловской области</t>
  </si>
  <si>
    <t>Муниципальное бюджетное общеобразовательное учреждение «Липовецкая средняя общеобразовательная школа им. М.Н. Павлова»</t>
  </si>
  <si>
    <t>Муниципальное бюджетное общеобразовательное учреждение  «Коротышская средняя общеобразовательная школа»</t>
  </si>
  <si>
    <t>Муниципальное бюджетное общеобразовательное учреждение – Подзаваловская средняя общеобразовательная школа Урицкого района Орловской области</t>
  </si>
  <si>
    <t>Муниципальное бюджетное общеобразовательное учреждение «Хомутовская средняя общеобразовательная школа имени Героя Советского Союза Домникова В. М.»</t>
  </si>
  <si>
    <t>Муниципальное бюджетное общеобразовательное учреждение Дмитровского района Орловской области "Средняя  общеобразовательная школа № 1 г. Дмитровска»</t>
  </si>
  <si>
    <t>Муниципальное бюджетное общеобразовательное учреждение «Верхне-Скворченская основная общеобразовательная школа» Залегощенского района Орловской области</t>
  </si>
  <si>
    <t>Муниципальное бюджетное общеобразовательное учреждение «Вязовицкая основная общеобразовательная школа»</t>
  </si>
  <si>
    <t>Муниципальное бюджетное общеобразовательное учреждение  Ловчиковская основная общеобразовательная школа</t>
  </si>
  <si>
    <t>Бюджетное общеобразовательное учреждение Орловской области «Мезенский лицей»</t>
  </si>
  <si>
    <t>Муниципальное бюджетное общеобразовательное учреждение «Березовская средняя общеобразовательная школа»</t>
  </si>
  <si>
    <t>Муниципальное бюджетное общеобразовательное учреждение «Полозодворская средняя общеобразовательная школа» Орловского района Орловской области</t>
  </si>
  <si>
    <t>Муниципальное бюджетное общеобразовательное учреждение – Жудерская средняя общеобразовательная школа Хотынецкого района Орловской области</t>
  </si>
  <si>
    <t>Муниципальное бюджетное общеобразовательное учреждение «Перехоженская основная общеобразовательная школа»</t>
  </si>
  <si>
    <t>Муниципальное бюджетное общеобразовательное учреждение «Никольская средняя общеобразовательная школа им. А. С. Жадова»</t>
  </si>
  <si>
    <t>Муниципальное бюджетное общеобразовательное учреждение – Шатиловский лицей</t>
  </si>
  <si>
    <t xml:space="preserve">Муниципальное бюджетное общеобразовательное учреждение «Шаблыкинская средняя общеобразовательная школа им. А. Т. Шурупова» Шаблыкинского района Орловской области </t>
  </si>
  <si>
    <t>Муниципальное образовательное учреждение для детей, нуждающихся в психолого-педагогической и медико-социальной помощи – Покровский центр психолого-медико-социального сопровождения</t>
  </si>
  <si>
    <t>Муниципальное бюджетное общеобразовательное учреждение «Прилепская средняя общеобразовательная школа» Сосковского района Орловской области</t>
  </si>
  <si>
    <t>Муниципальное бюджетное образовательное учреждение дополнительного образования Краснозоренская детско-юношеская спортивная школа</t>
  </si>
  <si>
    <t>Муниципальное бюджетное общеобразовательное учреждение «Лавровская средняя общеобразовательная школа» Орловского района Орловской области</t>
  </si>
  <si>
    <t>Муниципальное бюджетное общеобразовательное учреждение «Дубовская  основная общеобразовательная школа»</t>
  </si>
  <si>
    <t>Муниципальное бюджетное общеобразовательное учреждение «Старогольская средняя общеобразовательная школа»</t>
  </si>
  <si>
    <t>Бюджетное общеобразовательное учреждение Троснянского района Орловской области «Ломовецкая средняя общеобразовательная школа»</t>
  </si>
  <si>
    <t>Муниципальное бюджетное общеобразовательное учреждение Кромского района Орловской области «Кривчиковская средняя общеобразовательная школа»</t>
  </si>
  <si>
    <t>Муниципальное бюджетное учреждение дополнительного образования "Детская школа искусств г. Болхова"</t>
  </si>
  <si>
    <t>Муниципальное бюджетное общеобразовательное учреждение – Гагаринская средняя общеобразовательная школа имени старшего лейтенанта милиции В. А. Кузина Корсаковского района Орловской области</t>
  </si>
  <si>
    <t>Муниципальное бюджетное общеобразовательное учреждение Кромского района Орловской области «Кромская средняя общеобразовательная школа»</t>
  </si>
  <si>
    <t>Муниципальное бюджетное общеобразовательное учреждение «Навлинская средняя общеобразовательная школа» Шаблыкинского района Орловской области</t>
  </si>
  <si>
    <t>Муниципальное бюджетное учреждение дополнительного образования «Детско-юношеская спортивная школа №7 города Орла»</t>
  </si>
  <si>
    <t>Муниципальное бюджетное общеобразовательное учреждение «Ольховецкая основная общеобразовательная школа» Залегощенского района Орловской области</t>
  </si>
  <si>
    <t>Муниципальное бюджетное учреждение дополнительного образования «Центр детского творчества «Изумруд» города Орла»</t>
  </si>
  <si>
    <t>Муниципальное бюджетное общеобразовательное учреждение Гнилушинская средняя общеобразовательная школа</t>
  </si>
  <si>
    <t>Муниципальное бюджетное общеобразовательное учреждение «Яковлевская основная общеобразовательная школа им. Е. А. Благининой»</t>
  </si>
  <si>
    <t>Муниципальное бюджетное учреждение дополнительного образования «Дом детского творчества №3 города Орла»</t>
  </si>
  <si>
    <t>Бюджетное общеобразовательное учреждение Троснянского района Орловской области Воронецкая средняя общеобразовательная школа</t>
  </si>
  <si>
    <t>Муниципальное бюджетное общеобразовательное учреждение «Жилинская средняя общеобразовательная школа» Мценского района Орловской области</t>
  </si>
  <si>
    <t>Муниципальное бюджетное образовательное учреждение дополнительного образования «Малоархангельский районный Дом детского творчества»</t>
  </si>
  <si>
    <t xml:space="preserve"> Муниципальное бюджетное учреждение дополнительного образования "Детская художественная школа г.Орла"</t>
  </si>
  <si>
    <t>Муниципальное бюджетное общеобразовательное учреждение «Верхне-Залегощенская  основная общеобразовательная школа»</t>
  </si>
  <si>
    <t>Муниципальное бюджетное общеобразовательное учреждение Малоархангельского района «Луковская средняя общеобразовательная школа»</t>
  </si>
  <si>
    <t>Муниципальное бюджетное  дошкольное образовательное учреждение - детский сад № 94 города Орла</t>
  </si>
  <si>
    <t>Муниципальное бюджетное учреждение дополнительного образования «Малоархангельская районная детско-юношеская спортивная школа»</t>
  </si>
  <si>
    <t>Муниципальное бюджетное общеобразовательное учреждение «Протасовская средняя общеобразовательная школа имени И.А. Новикова»</t>
  </si>
  <si>
    <t>Муниципальное бюджетное общеобразовательное учреждение Больше - Чернавская средняя общеобразовательная школа имени В. Г. Алдошина, филиал д. Зверево-Бакулино, филиал д. Протасово</t>
  </si>
  <si>
    <t>Муниципальное бюджетное общеобразовательное учреждение «Победненская основная общеобразовательная школа» Залегощенского района Орловской области</t>
  </si>
  <si>
    <t>Муниципальное бюджетное общеобразовательное учреждение «Образцовская средняя общеобразовательная школа» Орловского района Орловской области</t>
  </si>
  <si>
    <t>Муниципальное бюджетное общеобразовательное учреждение «Ермолаевская основная общеобразовательная школа» Орловского района Орловской области</t>
  </si>
  <si>
    <t>Муниципальное бюджетное общеобразовательное учреждение «Октябрьская   основная общеобразовательная школа»</t>
  </si>
  <si>
    <t>Муниципальное бюджетное общеобразовательное учреждение «Нетрубежская основная общеобразовательная школа»</t>
  </si>
  <si>
    <t>Бюджетное учреждение Орловской области дополнительного профессионального образования "Институт развития образования"</t>
  </si>
  <si>
    <t>Муниципальное бюджетное общеобразовательное учреждение «Речицкая средняя общеобразовательная школа»</t>
  </si>
  <si>
    <t>Муниципальное бюджетное общеобразовательное учреждение  Максимовская основная общеобразовательная школа Урицкого района Орловской области</t>
  </si>
  <si>
    <t>бюджетное общеобразовательное учреждение Троснянского района Орловской области «Никольская средняя общеобразовательная школа»</t>
  </si>
  <si>
    <t xml:space="preserve"> Муниципальное бюджетное учреждение дополнительного образования "Орловская детская хоровая школа"</t>
  </si>
  <si>
    <t>Муниципальное бюджетное учреждение дополнительного образования Троснянского района Орловской области "Троснянская детская школа искусств"</t>
  </si>
  <si>
    <t>Муниципальное казённое учреждение для детей, нуждающихся в психолого-педагогической, медицинской и социальной помощи «Центр психолого-педагогической, медицинской и социальной помощи» Корсаковского района Орловской области</t>
  </si>
  <si>
    <t xml:space="preserve">Муниципальное бюджетное общеобразовательное учреждение Голунская средняя общеобразовательная школа Новосильского района </t>
  </si>
  <si>
    <t>Муниципальное бюджетное общеобразовательное учреждение «Новопетровская средняя общеобразовательная школа»</t>
  </si>
  <si>
    <t>Муниципальное бюджетное общеобразовательное учреждение – средняя общеобразовательная школа № 20 имени Героя Советского Союза Л. Н. Гуртьеваг. Орла</t>
  </si>
  <si>
    <t>Муниципальное бюджетное учреждение дополнительного образования города Ливны «Станция юных техников имени Н. Н. Поликарпова»</t>
  </si>
  <si>
    <t>Муниципальное бюджетное общеобразовательное учреждение Покровская средняя общеобразовательная школа</t>
  </si>
  <si>
    <t xml:space="preserve">Муниципальное бюджетное общеобразовательное учреждение  Верхне - Любовшенская основная общеобразовательная школа имени Героя Советского Союза В. Г. Куликова Краснозоренского района Орловской области </t>
  </si>
  <si>
    <t>Бюджетное общеобразовательное учреждение Должанского района Орловской области «Дубровская основная общеобразовательная школа»</t>
  </si>
  <si>
    <t>Муниципальное бюджетное общеобразовательное учреждение «Михайловская средняя общеобразовательная школа» Орловского района Орловской области</t>
  </si>
  <si>
    <t>Муниципальное бюджетное общеобразовательное учреждение Зареченская начальная общеобразовательная школа Новосильского района Орловской области</t>
  </si>
  <si>
    <t>Муниципальное бюджетное учреждение дополнительного образования "Змиевская детская школа искусств" Свердловского района Орловской области</t>
  </si>
  <si>
    <t>Муниципальное бюджетное общеобразовательное учреждение «Орловская средняя общеобразовательная школа»</t>
  </si>
  <si>
    <t>Муниципальное бюджетное общеобразовательное учреждение «Башкатовская средняя общеобразовательная школа»</t>
  </si>
  <si>
    <t>Муниципальное бюджетное общеобразовательное учреждение «Троицкая средняя общеобразовательная школа» Орловского района Орловской области</t>
  </si>
  <si>
    <t xml:space="preserve">Муниципальное бюджетное дошкольное учреждение – детский сад «Солнышко» Хотынецкого района Орловской области </t>
  </si>
  <si>
    <t>Муниципальное бюджетное общеобразовательное учреждение Дмитровского района Орловской области «Бородинская средняя общеобразовательная школа»</t>
  </si>
  <si>
    <t>Бюджетное общеобразовательное учреждение Должанского района Орловской области «Урыновская средняя общеобразовательная школа»</t>
  </si>
  <si>
    <t>Муниципальное бюджетное общеобразовательное учреждение «Платоновская основная общеобразовательная школа» Орловского района Орловской области</t>
  </si>
  <si>
    <t>Муниципальное бюджетное общеобразовательное учреждение Малиновская средняя общеобразовательная школа</t>
  </si>
  <si>
    <t>Муниципальное казенное общеобразовательное учреждение – Студеновская основная общеобразовательная школа Хотынецкого района Орловской области</t>
  </si>
  <si>
    <t>Муниципальное бюджетное общеобразовательное учреждение Малоархангельского района  «Каменская средняя общеобразовательная школа»</t>
  </si>
  <si>
    <t xml:space="preserve">Муниципальное бюджетное дошкольное образовательное учреждение «Детский сад № 1 «Солнышко» г. Новосиля Орловской области </t>
  </si>
  <si>
    <t>Муниципальное бюджетное учреждение дополнительного образования «Детско-юношеская спортивная школа «Атлант» города Орла»</t>
  </si>
  <si>
    <t>Муниципальное бюджетное общеобразовательное учреждение «Черемошенская основная общеобразовательная школа»</t>
  </si>
  <si>
    <t>Муниципальное бюджетное общеобразовательное учреждение «Калининская основная общеобразовательная школа» Орловского района Орловской области</t>
  </si>
  <si>
    <t>Муниципальное бюджетное общеобразовательное учреждение Вяжевская средняя общеобразовательная школа Новосильского района</t>
  </si>
  <si>
    <t>Муниципальное бюджетное общеобразовательное учреждение Дмитровского района Орловской области "Средняя  общеобразовательная школа № 2 г. Дмитровска имени А. М. Дорохова»</t>
  </si>
  <si>
    <t>Муниципальное бюджетное общеобразовательное учреждение «Трубчевская   основная общеобразовательная школа»</t>
  </si>
  <si>
    <t>Муниципальное бюджетное общеобразовательное учреждение «Карповская основная общеобразовательная школа» Орловского района Орловской области</t>
  </si>
  <si>
    <t>Муниципальное бюджетное учреждение дополнительного образования «Центр детского творчества №2 города Орла»</t>
  </si>
  <si>
    <t>Муниципальное бюджетное общеобразовательное учреждение «Алексеевская основная общеобразовательная школа» Покровского района Орловской области</t>
  </si>
  <si>
    <t>Муниципальное бюджетное общеобразовательное учреждение «Ждимирская средняя общеобразовательная школа» Знаменского района Орловской области</t>
  </si>
  <si>
    <t>Муниципальное бюджетное учреждение дополнительного образования «Дом детского творчества»</t>
  </si>
  <si>
    <t xml:space="preserve"> Бюджетное учреждение дополнительного образования "Детско-юношеская спортивная школа"Должанского  района Орловской области</t>
  </si>
  <si>
    <t>Муниципальное бюджетное общеобразовательное учреждение Муравлевская  средняя общеобразовательная школа Урицкого района Орловской области</t>
  </si>
  <si>
    <t>Бюджетное общеобразовательное учреждение Должанского района Орловской области «Никольская средняя общеобразовательная школа»</t>
  </si>
  <si>
    <t>Муниципальное бюджетное общеобразовательное учреждение «Первомайская основная общеобразовательная школа»</t>
  </si>
  <si>
    <t>Муниципальное бюджетное учреждение дополнительного образования «Центр детского творчества №1 города Орла»</t>
  </si>
  <si>
    <t xml:space="preserve"> Муниципальное бюджетное учреждение дополнительного образования "Кромская детская школа искусств"</t>
  </si>
  <si>
    <t>Муниципальное   бюджетное образовательное учреждение  дополнительного образования Центр дополнительного образования «Энергия»</t>
  </si>
  <si>
    <t>Муниципальное бюджетное общеобразовательное учреждение «Судбищенская средняя общеобразовательная школа»</t>
  </si>
  <si>
    <t>Муниципальное бюджетное учреждение дополнительного образования «Центр детского творчества «Эврика» города Орла»</t>
  </si>
  <si>
    <t>Муниципальное бюджетное общеобразовательное учреждение Малоархангельского района «Костинская  основная общеобразовательная школа»</t>
  </si>
  <si>
    <t>Муниципальное бюджетное учреждение дополнительного образования «Детско-юношеский фотохудожественный центр «Ракурс» города Орла»</t>
  </si>
  <si>
    <t>Муниципальное бюджетное общеобразовательное учреждение «Титовская основная общеобразовательная школа» Шаблыкинского района Орловской области</t>
  </si>
  <si>
    <t>Муниципальное бюджетное общеобразовательное учреждение «Песоченская   основная общеобразовательная школа»</t>
  </si>
  <si>
    <t>Муниципальное бюджетное общеобразовательное учреждение Малоархангельского района «Губкинская средняя общеобразовательная школа»</t>
  </si>
  <si>
    <t>Муниципальное бюджетное общеобразовательное учреждение  Сеньковская основная общеобразовательная школа</t>
  </si>
  <si>
    <t>Муниципальное бюджетное общеобразовательное учреждение «Сетушинская основная общеобразовательная школа» Залегощенского района Орловской области</t>
  </si>
  <si>
    <t>Муниципальное бюджетное общеобразовательное учреждение Кромского района Орловской области «Гуторовская средняя общеобразовательная школа имени Куренцова А. И.»</t>
  </si>
  <si>
    <t>Муниципальное бюджетное общеобразовательное учреждение «Екатериновская средняя общеобразовательная школа»</t>
  </si>
  <si>
    <t>Муниципальное бюджетное общеобразовательное учреждение «Молодовская основная общеобразовательная школа» Шаблыкинского района Орловской области</t>
  </si>
  <si>
    <t>Муниципальное бюджетное учреждение дополнительного образования "Орловская детская хореографическая школа"</t>
  </si>
  <si>
    <t>Муниципальное бюджетное учреждение дополнительного образования «Детско-юношеская спортивная школа «Орел-Карат» города Орла»</t>
  </si>
  <si>
    <t>Муниципальное бюджетное учреждение дополнительного образования «Детско-юношеская спортивная школа №4 города Орла»</t>
  </si>
  <si>
    <t>Бюджетное образовательное учреждение Троснянского района Орловской области Центр дополнительного образования для детей «Багира»</t>
  </si>
  <si>
    <t>Муниципальное бюджетное учреждение дополнительного образования "Детская школа искусств № 2 им. М.И. Глинки"</t>
  </si>
  <si>
    <t xml:space="preserve">Муниципальное бюджетное общеобразовательное учреждение Глубковская средняя общеобразовательная школа Новосильского района Орловской области </t>
  </si>
  <si>
    <t>Муниципальное бюджетное общеобразовательное учреждение «Яковская средняя общеобразовательная школа»</t>
  </si>
  <si>
    <t xml:space="preserve">Муниципальное бюджетное общеобразовательное учреждение «Успенская основная общеобразовательная школа» </t>
  </si>
  <si>
    <t>Муниципальное бюджетное общеобразовательное учреждение Кромского района Орловской области «Семенковская средняя общеобразовательная школа»</t>
  </si>
  <si>
    <t>Муниципальное бюджетное общеобразовательное учреждение «Первомайская основная общеобразовательная школа» Урицкого района Орловской области</t>
  </si>
  <si>
    <t>Муниципальное бюджетное общеобразовательное учреждение «Борисоглебская основная общеобразовательная школа»</t>
  </si>
  <si>
    <t>Муниципальное бюджетное общеобразовательное учреждение «Дровосеченская средняя общеобразовательная школа»</t>
  </si>
  <si>
    <t>Муниципальное бюджетное общеобразовательное учреждение «Здоровецкая средняя общеобразовательная школа»</t>
  </si>
  <si>
    <t>Муниципальное бюджетное учреждение дополнительного образования «Дом детского творчества №4 города Орла»</t>
  </si>
  <si>
    <t>Муниципальное бюджетное учреждение дополнительного образования  Дом детского творчества Сосковского района Орловской области</t>
  </si>
  <si>
    <t>Муниципальное бюджетное общеобразовательное учреждение «Кривчевская  основная общеобразовательная школа»</t>
  </si>
  <si>
    <t xml:space="preserve"> Муниципальное бюджетное учреждение дополнительного образования "Стрелецкая детская школа искусств" Орловского района Орловской области</t>
  </si>
  <si>
    <t>Муниципальное бюджетное общеобразовательное учреждение «Моховицкая средняя общеобразовательная школа» Орловского района Орловской области</t>
  </si>
  <si>
    <t>Муниципальное бюджетное общеобразовательное учреждение «Ломецкая средняя общеобразовательная школа» Залегощенского района Орловской области</t>
  </si>
  <si>
    <t>Муниципальное бюджетное общеобразовательное учреждение «Аникановская основная общеобразовательная школа»</t>
  </si>
  <si>
    <t>Муниципальное бюджетное общеобразовательное учреждение «Моховская средняя общеобразовательная школа»</t>
  </si>
  <si>
    <t>Муниципальное бюджетное общеобразовательное учреждение «Красненская основная общеобразовательная школа» Залегощенского района Орловской области</t>
  </si>
  <si>
    <t>Муниципальное бюджетное общеобразовательное учреждение  Малоархангельского района «Ивановская средняя общеобразовательная школа»</t>
  </si>
  <si>
    <t>Муниципальное бюджетное учреждение дополнительного образования «Детско-юношеская спортивная школа №9 города Орла»</t>
  </si>
  <si>
    <t>Бюджетное учреждение Орловской области дополнительного образования "Специализированная детско-юношеская спортивная школа олимпийского резерва № 2"</t>
  </si>
  <si>
    <t>Муниципальное бюджетное общеобразовательное учреждение «Коньшинская основная общеобразовательная школа»</t>
  </si>
  <si>
    <t>Муниципальное бюджетное общеобразовательное учреждение «Паньковская основная общеобразовательная школа» Орловского района Орловской области</t>
  </si>
  <si>
    <t>Муниципальное бюджетное общеобразовательное учреждение «Архаровская  основная общеобразовательная школа»</t>
  </si>
  <si>
    <t>Муниципальное бюджетное общеобразовательное учреждение «Крутовская основная общеобразовательная школа»</t>
  </si>
  <si>
    <t xml:space="preserve"> Муниципальное бюджетное учреждение дополнительного образования "Покровская детская школа искусств"</t>
  </si>
  <si>
    <t>Муниципальное бюджетное общеобразовательное учреждение "Средняя  общеобразовательная школа № 1» г. Ливны</t>
  </si>
  <si>
    <t>Муниципальное бюджетное общеобразовательное учреждение «Троицкая средняя общеобразовательная школа»</t>
  </si>
  <si>
    <t>Муниципальное бюджетное общеобразовательное учреждение «Топковская основная общеобразовательная школа»</t>
  </si>
  <si>
    <t>Муниципальное бюджетное общеобразовательное учреждение –  Теляковская основная общеобразовательная школа Урицкого района Орловской области</t>
  </si>
  <si>
    <t xml:space="preserve">Муниципальное бюджетное общеобразовательное учреждение «Залегощенская средняя общеобразовательная школа № 1» Залегощенского района Орловской области </t>
  </si>
  <si>
    <t>Муниципальное бюджетное общеобразовательное учреждение «Грачёвская основная общеобразовательная школа»</t>
  </si>
  <si>
    <t>Бюджетное общеобразовательное учреждение Должанского района Орловской области «Евлановская основная общеобразовательная школа»</t>
  </si>
  <si>
    <t>Муниципальное бюджетное общеобразовательное учреждение «Рыжковская средняя общеобразовательная школа» Сосковского района Орловской области</t>
  </si>
  <si>
    <t>Муниципальное бюджетное общеобразовательное учреждение «Верхососенская основная общеобразовательная школа» Покровского района Орловской области</t>
  </si>
  <si>
    <t xml:space="preserve">Муниципальное бюджетное образовательное учреждение дополнительного образования «Детско-юношеская спортивная школа» Новосильского района </t>
  </si>
  <si>
    <t>Муниципальное бюджетное общеобразовательное учреждение Оревская средняя общеобразовательная школа</t>
  </si>
  <si>
    <t>Муниципальное бюджетное общеобразовательное учреждение Прудовская основная общеобразовательная школа Новосильского района</t>
  </si>
  <si>
    <t>Муниципальное бюджетное общеобразовательное учреждение «Теляженская   основная общеобразовательная школа»</t>
  </si>
  <si>
    <t>Муниципальное бюджетное общеобразовательное учреждение «Краснооктябрьская основная общеобразовательная школа»</t>
  </si>
  <si>
    <t>Муниципальное бюджетное учреждение дополнительного образования "Шаблыкинская детская школа искусств"</t>
  </si>
  <si>
    <t>Муниципальное бюджетное учреждение дополнительного образования «Знаменский районный Дом детского творчества»</t>
  </si>
  <si>
    <t>Муниципальное бюджетное общеобразовательное учреждение Кромского района Орловской области «Вожовская средняя общеобразовательная школа  им. С. М. Пузырёва»</t>
  </si>
  <si>
    <t>Муниципальное бюджетное общеобразовательное учреждение «Хотетовская основная общеобразовательная школа»</t>
  </si>
  <si>
    <t>Муниципальное бюджетное общеобразовательное учреждение «Репнинская основная общеобразовательная школа»</t>
  </si>
  <si>
    <t>Муниципальное казенное учреждение дополнительного образования «Хотынецкий Дом детского творчества»</t>
  </si>
  <si>
    <t>Муниципальное бюджетное общеобразовательное учреждение «Сосновская основная общеобразовательная школа»</t>
  </si>
  <si>
    <t>Муниципальное бюджетное учреждение дополнительного образования «Детско-юношеская спортивная школа №1 города Орла»</t>
  </si>
  <si>
    <t>Казенное общеобразовательное учреждение Орловской области «Некрасовская школа-интернат для детей-сирот и детей, оставшихся без попечения родителей»</t>
  </si>
  <si>
    <t xml:space="preserve"> Муниципальное бюджетное учреждение дополнительного образования "Орловская детская школа искусств имени Д. Б. Кабалевского"</t>
  </si>
  <si>
    <t>Муниципальное бюджетное общеобразовательное учреждение Кромского района Орловской области «Глинская средняя общеобразовательная школа»</t>
  </si>
  <si>
    <t>Муниципальное бюджетное общеобразовательное учреждение «Берёзовская основная общеобразовательная школа» Залегощенского района Орловской области</t>
  </si>
  <si>
    <t>Муниципальное бюджетное общеобразовательное учреждение «Липовецкая основная общеобразовательная школа»</t>
  </si>
  <si>
    <t>Муниципальное бюджетное общеобразовательное учреждение – Юрьевская средняя общеобразовательная школа Хотынецкого района Орловской области</t>
  </si>
  <si>
    <t xml:space="preserve">Муниципальное бюджетное общеобразовательное учреждение Селезнёвская средняя общеобразовательная школа Новосильского района </t>
  </si>
  <si>
    <t>Муниципальное бюджетное учреждение дополнительного образования «Детско-юношеская спортивная школа»</t>
  </si>
  <si>
    <t>Муниципальное бюджетное общеобразовательное учреждение «Локонская основная общеобразовательная школа» Знаменского района Орловской области</t>
  </si>
  <si>
    <t>Муниципальное бюджетное учреждение для детей, нуждающихся в психолого-педагогической, медицинской и социальной помощи "Образовательный центр психолого-педагогической, медицинской и социальной помощи Орловского района"</t>
  </si>
  <si>
    <t>Муниципальное бюджетное учреждение дополнительного образования "Детская музыкальная школа №3 им. С.С.Прокофьева"</t>
  </si>
  <si>
    <t>Муниципальное бюджетное общеобразовательное учреждение «Куначенская основная общеобразовательная школа»</t>
  </si>
  <si>
    <t>Муниципальное бюджетное  учреждение дополнительного образования «Детско-юношеская спортивная школа Знаменского района Орловской области»</t>
  </si>
  <si>
    <t>Муниципальное бюджетное общеобразовательное учреждение – Богдановская средняя общеобразовательная школа Урицкого района Орловской области</t>
  </si>
  <si>
    <t>Муниципальное бюджетное общеобразовательное учреждение «Свободно-Дубравская средняя общеобразовательная школа»</t>
  </si>
  <si>
    <t>Муниципальное бюджетное учреждение дополнительного образования города Мценска «Детско-юношеский центр»</t>
  </si>
  <si>
    <t>Муниципальное бюджетное общеобразовательное учреждение «Плосковская основная общеобразовательная школа»</t>
  </si>
  <si>
    <t>Муниципальное бюджетное общеобразовательное учреждение «Баклановская средняя общеобразовательная школа» Орловского района Орловской области</t>
  </si>
  <si>
    <t>Муниципальное бюджетное учреждение дополнительного образования «Верховская детско-юношеская спортивная школа»</t>
  </si>
  <si>
    <t>Муниципальное бюджетное вечернее (сменное) общеобразовательное учреждение «Открытая (сменная) общеобразовательная школа № 10» г. Ливны</t>
  </si>
  <si>
    <t>Муниципальное бюджетное общеобразовательное учреждение – Новомихайловская средняя общеобразовательная школа Корсаковского района Орловской области</t>
  </si>
  <si>
    <t>Муниципальное бюджетное учреждение дополнительного образования «Верховский центр дополнительного образования»</t>
  </si>
  <si>
    <t>Муниципальное бюджетное общеобразовательное учреждение Кромского района Орловской области «Коровье-Болотовская средняя общеобразовательная школа»</t>
  </si>
  <si>
    <t>Муниципальное бюджетное  дошкольное образовательное учреждение детский сад «Светлячок» Краснозоренского района
Орловской области</t>
  </si>
  <si>
    <t>Муниципальное бюджетное общеобразовательное учреждение Малоархангельского района «Протасовская НОШ»</t>
  </si>
  <si>
    <t xml:space="preserve">Муниципальное бюджетное общеобразовательное учреждение Труновская средняя общеобразовательная школа Краснозоренского района Орловской области </t>
  </si>
  <si>
    <t xml:space="preserve">Муниципальное бюджетное общеобразовательное учреждение «Красниковская основная общеобразовательная школа» Знаменского района Орловской области </t>
  </si>
  <si>
    <t>Муниципальное бюджетное общеобразовательное учреждение «Краснознаменская основная общеобразовательная школа»</t>
  </si>
  <si>
    <t>Муниципальное бюджетное общеобразовательное учреждение «Глотовская средняя общеобразовательная школа» Знаменского района Орловской области</t>
  </si>
  <si>
    <t>Муниципальное бюджетное общеобразовательное учреждение «Синковская   основная общеобразовательная школа»</t>
  </si>
  <si>
    <t>Муниципальное бюджетное общеобразовательное учреждение «Цвеленевская средняя общеобразовательная школа» Сосковского района Орловской области</t>
  </si>
  <si>
    <t xml:space="preserve">Муниципальное бюджетное общеобразовательное учреждение «Никольская начальная общеобразовательная школа» </t>
  </si>
  <si>
    <t>Муниципальное бюджетное общеобразовательное учреждение –  Себякинская основная общеобразовательная школа Урицкого района Орловской области</t>
  </si>
  <si>
    <t>Муниципальное бюджетное общеобразовательное учреждение «Навесненская средняя общеобразовательная школа»</t>
  </si>
  <si>
    <t>Муниципальное бюджетное общеобразовательное учреждение «Нижне - Жёрновская средняя общеобразовательная школа»</t>
  </si>
  <si>
    <t>Муниципальное бюджетное общеобразовательное учреждение «Краснянская средняя общеобразовательная школа»</t>
  </si>
  <si>
    <t>Муниципальное бюджетное общеобразовательное учреждение «В-Жерновская основная общеобразовательная школа» Покровского района Орловской области</t>
  </si>
  <si>
    <t>Муниципальное бюджетное общеобразовательное учреждение Малоархангельского района «Легостаевская  основная общеобразовательная школа»</t>
  </si>
  <si>
    <t>Муниципальное бюджетное общеобразовательное учреждение «Протасовская основная общеобразовательная школа»</t>
  </si>
  <si>
    <t>Муниципальное бюджетное учреждение дополнительного образования Нарышкинская детская школа искусств</t>
  </si>
  <si>
    <t>Муниципальное бюджетное учреждение дополнительного образования "Детско-юношеская спортивная "Урицкого района Орловской области</t>
  </si>
  <si>
    <t>Муниципальное бюджетное общеобразовательное учреждение  - школа № 52 города Орла</t>
  </si>
  <si>
    <t>Муниципальное бюджетное общеобразовательное учреждение – Спешневская средняя общеобразовательная школа имени Героя Российской Федерации Александра Рязанцева Корсаковского района Орловской области</t>
  </si>
  <si>
    <t>Муниципальное бюджетное общеобразовательное учреждение «Вепринецкая основная общеобразовательная школа»</t>
  </si>
  <si>
    <t>Муниципальное бюджетное общеобразовательное учреждение «Мансуровская основная общеобразовательная школа»</t>
  </si>
  <si>
    <t>Муниципальное бюджетное общеобразовательное учреждение – Больше - Сотниковская средняя общеобразовательная школа Урицкого района Орловской области</t>
  </si>
  <si>
    <t xml:space="preserve">Муниципальное бюджетное общеобразовательное учреждение Кромского района Орловской области «Нижне-Федотовская основная общеобразовательная школа» </t>
  </si>
  <si>
    <t>Муниципальное бюджетное общеобразовательное учреждение  –  Луначарская основная общеобразовательная школа Урицкого района Орловской области</t>
  </si>
  <si>
    <t>Муниципальное бюджетное общеобразовательное учреждение Городищенская средняя общеобразовательная школа Урицкого района Орловской области</t>
  </si>
  <si>
    <t>Муниципальное бюджетное учреждение дополнительного образования "Залегощенская детская школа искусств" Залегощенского района Орловской области</t>
  </si>
  <si>
    <t xml:space="preserve">Муниципальное бюджетное образовательное учреждение дополнительного образования «Центр творчества» Новосильского района </t>
  </si>
  <si>
    <t>Муниципальное бюджетное общеобразовательное учреждение «Золотарёвская основная общеобразовательная школа»</t>
  </si>
  <si>
    <t>Муниципальное бюджетное общеобразовательное учреждение – Хорошиловская  средняя общеобразовательная школа Урицкого района Орловской области</t>
  </si>
  <si>
    <t>Муниципальное бюджетное общеобразовательное учреждение  Кромского района Орловской области «Гостомльская основная общеобразовательная школа имени Н. С. Лескова»</t>
  </si>
  <si>
    <t>Муниципальное бюджетное общеобразовательное учреждение Кромского района Орловской области «Кутафинская средняя общеобразовательная школа»</t>
  </si>
  <si>
    <t>Муниципальное бюджетное общеобразовательное учреждение «Подбелевская средняя общеобразовательная школа»</t>
  </si>
  <si>
    <t>Муниципальное бюджетное  дошкольное образовательное учреждение  «Детский сад «Светлячок»  Сосковского района Орловской области</t>
  </si>
  <si>
    <t>Муниципальное бюджетное общеобразовательное учреждение «Никольская основная общеобразовательная школа»</t>
  </si>
  <si>
    <t>Муниципальное бюджетное учреждение дополнительного образования «Детско-юношеская спортивная школа №6 города Орла»</t>
  </si>
  <si>
    <t>Федеральное казенное профессиональное образовательное учреждение № 68 Федеральной службы исполнения наказаний</t>
  </si>
  <si>
    <t>Муниципальное бюджетное общеобразовательное учреждение «Трудкинская средняя общеобразовательная школа»</t>
  </si>
  <si>
    <t xml:space="preserve"> Муниципальное бюджетное учреждение дополнительного образования "Малоархангельская детская школа искусств"</t>
  </si>
  <si>
    <t>Муниципальное бюджетное общеобразовательное учреждение Кромского района Орловской области «Короськовская средняя общеобразовательная школа»</t>
  </si>
  <si>
    <t>Муниципальное бюджетное общеобразовательное учреждение «Внуковская основная общеобразовательная школа»</t>
  </si>
  <si>
    <t>Муниципальное бюджетное общеобразовательное учреждение «Никольская средняя общеобразовательная школа»</t>
  </si>
  <si>
    <t>Муниципальное бюджетное общеобразовательное учреждение  Кромского района Орловской области «Закромско-Хуторская основная общеобразовательная школа»</t>
  </si>
  <si>
    <t>Муниципальное бюджетное общеобразовательное учреждение «Тимирязевская основная общеобразовательная школа»</t>
  </si>
  <si>
    <t>Муниципальное бюджетное образовательное учреждение дополнительного образования «Детско-юношеская спортивная школа» Новодеревеньковского района</t>
  </si>
  <si>
    <t>Муниципальное бюджетное общеобразовательное учреждение Кромского района Орловской области «Бельдяжская начальная  общеобразовательная  школа»</t>
  </si>
  <si>
    <t xml:space="preserve">Муниципальное бюджетное общеобразовательное учреждение Кромского района Орловской области «Апальковская основная общеобразовательная школа» </t>
  </si>
  <si>
    <t>Муниципальное бюджетное учреждение дополнительного образования г. Дмитровска Орловской области «Детская школа искусств»</t>
  </si>
  <si>
    <t>Муниципальное бюджетное общеобразовательное учреждение Дмитровского района Орловской области «Столбищенская средняя общеобразовательная школа»</t>
  </si>
  <si>
    <t>Муниципальное бюджетное общеобразовательное учреждение Дмитровского района Орловской области «Хальзевская основная общеобразовательная школа»</t>
  </si>
  <si>
    <t>Муниципальное бюджетное общеобразовательное учреждение Дмитровского района Орловской области «Домаховская средняя общеобразовательная школа»</t>
  </si>
  <si>
    <t>Муниципальное бюджетное  дошкольное образовательное учреждение детский сад № 1 общеразвивающего вида с приоритетным осуществлением деятельности по познавательно-речевому направлению развития детей п. Нарышкино</t>
  </si>
  <si>
    <t>Муниципальное бюджетное общеобразовательное учреждение Дмитровского района Орловской области «Работьковская основная общеобразовательная школа»</t>
  </si>
  <si>
    <t xml:space="preserve">Казенное дошкольное образовательное учреждение Орловской области "Мценский детский дом для детей-сирот и детей, оставшихся без попечения родителей, дошкольного возраста"  </t>
  </si>
  <si>
    <t>Бюджетное учреждение Орловской области дополнительного профессионального образования "Учебно-методический центр по гражданской обороне и чрезвычайным ситуациям Орловской области"</t>
  </si>
  <si>
    <t>Муниципальное бюджетное общеобразовательное учреждение Краснослободская средняя общеобразовательная школа</t>
  </si>
  <si>
    <t>Муниципальное бюджетное учреждение дополнительного образования Глазуновский Центр дополнительного образования</t>
  </si>
  <si>
    <t>Казенное образовательное учреждение Орловской области "Крутовская общеобразовательная школа-интернат для обучающихся с ограниченными возможностями здоровья"</t>
  </si>
  <si>
    <t>Федеральное казенное профессиональное образовательное учреждение № 67 Федеральной службы исполнения наказаний</t>
  </si>
  <si>
    <t>Муниципальное бюджетное образовательное учреждение дополнительного образования «Новодеревеньковский центр развития и поддержки детей»</t>
  </si>
  <si>
    <t>Муниципальное бюджетное общеобразовательное учреждение Глазуновская средняя общеобразовательная школа</t>
  </si>
  <si>
    <t>Муниципальное бюджетное общеобразовательное учреждение «Сергиевская средняя общеобразовательная школа»</t>
  </si>
  <si>
    <t>Муниципальное бюджетное общеобразовательное учреждение «Росстанская средняя общеобразовательная школа»</t>
  </si>
  <si>
    <t>Федеральное казенное профессиональное образовательное учреждение № 69 Федеральной службы исполнения наказаний</t>
  </si>
  <si>
    <t>Муниципальное бюджетное общеобразовательное учреждение «Успенская средняя общеобразовательная школа»</t>
  </si>
  <si>
    <t>Муниципальное бюджетное общеобразовательное учреждение  «Козьминская общеобразовательная средняя школа»</t>
  </si>
  <si>
    <t>Бюджетное учреждение Орловской области дополнительного образования "Центр детского (юношеского) технического творчества, туризма и экскурсий"</t>
  </si>
  <si>
    <t>Бюджетное учреждение Троснянского района Орловской области для детей, нуждающихся в психолого–педагогической,  медицинской и  социальной помощи «Троснянский муниципальный образовательный Центр  психолого–педагогической,  медицинской и  социальной помощи»</t>
  </si>
  <si>
    <t>Муниципальное бюджетное общеобразовательное учреждение «Становоколодезьская средняя общеобразовательная школа» Орловского района Орловской области</t>
  </si>
  <si>
    <t>Муниципальное бюджетное общеобразовательное учреждение «Малокуликовская средняя общеобразовательная школа» Орловского района Орловской области</t>
  </si>
  <si>
    <t>Муниципальное бюджетное  учреждение дополнительного образования  «Центр дополнительного  образования детей»</t>
  </si>
  <si>
    <t>Муниципальное бюджетное общеобразовательное учреждение  «Казанская средняя общеобразовательная школа»</t>
  </si>
  <si>
    <t>Бюджетное общеобразовательное учреждение Должанского района Орловской области «Алексеевская средняя общеобразовательная школа»</t>
  </si>
  <si>
    <t>Муниципальное бюджетное общеобразовательное учреждение  «Введенская средняя общеобразовательная школа</t>
  </si>
  <si>
    <t>Муниципальное бюджетное общеобразовательное учреждение «Вязово-Дубравская средняя общеобразовательная школа»</t>
  </si>
  <si>
    <t>Муниципальное бюджетное общеобразовательное учреждение «Большекуликовская основная общеобразовательная школа» Орловского района Орловской области</t>
  </si>
  <si>
    <t>Муниципальное бюджетное учреждение дополнительного образования "Верховская детская художественная школа"</t>
  </si>
  <si>
    <t>Автономное учреждение дополнительного профессионального образования Орловской области "Учебный центр службы занятости"</t>
  </si>
  <si>
    <t>Муниципальное бюджетное учреждение дополнительного образования "Отрадинская детская школа искусств имени Василия и Виктора Калинниковых"</t>
  </si>
  <si>
    <t>Муниципальное бюджетное учреждение для детей, нуждающихся в психолого-педагогической, медицинской и социальной помощи «Образовательный центр психолого-педагогической, медицинской и социальной помощи» Залегощенского района Орловской области</t>
  </si>
  <si>
    <t>Бюджетное общеобразовательное учреждение Должанского района Орловской области «Кривцово-Плотская основная общеобразовательная школа»</t>
  </si>
  <si>
    <t>Муниципальное бюджетное общеобразовательное учреждение «Оптушанская средняя общеобразовательная школа» Орловского района Орловской области</t>
  </si>
  <si>
    <t>Бюджетное учреждение Орловской области дополнительного образования «Детский оздоровительно-образовательный (профильный) центр «Сосновый бор»</t>
  </si>
  <si>
    <t>Бюджетное учреждение Орловской области дополнительного образования «Детский оздоровительно-образовательный (профильный) центр «Солнечный»</t>
  </si>
  <si>
    <t>бюджетное учреждение Орловской области дополнительного образования "Детский оздоровительно-образовательный (профильный) центр "Юбилейный"</t>
  </si>
  <si>
    <t>Бюджетное учреждение Орловской области дополнительного образования «Детский оздоровительно-образовательный (профильный) центр «Орловские зори»</t>
  </si>
  <si>
    <t>Муниципальное бюджетное общеобразовательное учреждение «Новоселовская основная общеобразовательная школа» Орловского района Орловской области</t>
  </si>
  <si>
    <t>Муниципальное бюджетное общеобразовательное учреждение «Сомовская средняя общеобразовательная школа» Шаблыкинского района Орловской области</t>
  </si>
  <si>
    <t>Муниципальное бюджетное учреждение дополнительного образования "Хотынецкая детская школа искусств"</t>
  </si>
  <si>
    <t>Муниципальное бюджетное  учреждение дополнительного образования «Центр детского творчества Ливенского района»</t>
  </si>
  <si>
    <t>Муниципальное бюджетное учреждение дополнительного образования "Ливенская детская музыкальная школа"</t>
  </si>
  <si>
    <t>Муниципальное бюджетное общеобразовательное учреждение «Островская средняя общеобразовательная школа»</t>
  </si>
  <si>
    <t>Муниципальное бюджетное общеобразовательное учреждение «Хвощевская средняя общеобразовательная школа»</t>
  </si>
  <si>
    <t>Муниципальное бюджетное общеобразовательное учреждение «Сабуровская основная общеобразовательная школа» Орловского района Орловской области</t>
  </si>
  <si>
    <t>Бюджетное общеобразовательное учреждение Должанского района Орловской области «Быстринская основная общеобразовательная школа»</t>
  </si>
  <si>
    <t xml:space="preserve">Бюджетное общеобразовательное учреждение  Должанского района Орловской области «Знаменская основная общеобразовательная школа»  </t>
  </si>
  <si>
    <t>Муниципальное бюджетное общеобразовательное учреждение «Основная общеобразовательная школа имени А. И. Бабухина» Орловского района Орловской области</t>
  </si>
  <si>
    <t xml:space="preserve"> Бюджетное учреждение дополнительного образования "Дом детского творчества"Должанского  района Орловской области</t>
  </si>
  <si>
    <t>Муниципальное бюджетное учреждение дополнительного образования Дмитровского района Орловской области «Дом детского творчества»</t>
  </si>
  <si>
    <t>Муниципальное бюджетное учреждение дополнительного образования «Центр «Десантник» города Орла»</t>
  </si>
  <si>
    <t>Муниципальное бюджетное учреждение дополнительного образования города Мценска «Детско-юношеская спортивная школа»</t>
  </si>
  <si>
    <t>Муниципальное бюджетное учреждение дополнительного образования "Детская художественная школа г. Ливны"</t>
  </si>
  <si>
    <t>Муниципальное бюджетное учреждение дополнительного образования "Мценская детская школа искусств"</t>
  </si>
  <si>
    <t xml:space="preserve"> Муниципальное бюджетное учреждение дополнительного образования "Мценская детская художественная школа"</t>
  </si>
  <si>
    <t xml:space="preserve"> Муниципальное бюджетное учреждение дополнительного образования "Должанская детская школа искусств"</t>
  </si>
  <si>
    <t>Бюджетное общеобразовательное учреждение Должанского района Орловской области «Егорьевская основная общеобразовательная школа»</t>
  </si>
  <si>
    <t>Муниципальное бюджетное общеобразовательное учреждение  «Барановская средняя общеобразовательная школа»</t>
  </si>
  <si>
    <t>Муниципальное бюджетное учреждение дополнительного образования Дмитровского района Орловской области «Центр дополнительного образования «Мечта»</t>
  </si>
  <si>
    <t>Муниципальное бюджетное учреждение дополнительного образования "Детско-юношеская спортивная школа""</t>
  </si>
  <si>
    <t>Муниципальное бюджетное образовательное учреждение для детей, нуждающихся в психолого-педагогической и медико-социальной помощи  «Центр психолого-медико-социального сопровождения» Ливенского района Орловской области</t>
  </si>
  <si>
    <t>Муниципальное казенное образовательное учреждение для детей, нуждающихся в психолого-педагогической и медико-социальной помощи «Центр психолого-медико-социального сопровождения» города Ливны</t>
  </si>
  <si>
    <t>Бюджетное учреждение Орловской области дополнительного образования «Орловская станция юных натуралистов»</t>
  </si>
  <si>
    <t>Бюджетное учреждение Орловской области дополнительного образования «Детский оздоровительно-образовательный (профильный) центр «Алые паруса»</t>
  </si>
  <si>
    <t>Бюджетное учреждение Орловской области дополнительного образования «Центр развития творчества учащейся молодежи»</t>
  </si>
  <si>
    <t>Муниципальное бюджетное учреждение дополнительного образования "Орловская детская школа изобразительных искусств и ремесел"</t>
  </si>
  <si>
    <t>Муниципальное бюджетное общеобразовательное учреждение Дмитровского района Орловской области «Малобобровская основная общеобразовательная школа»</t>
  </si>
  <si>
    <t>Муниципальное бюджетное общеобразовательное учреждение «Калининская основная общеобразовательная школа им. Н.Н. Поликарпова»</t>
  </si>
  <si>
    <t xml:space="preserve">Муниципальное бюджетное общеобразовательное учреждение Дмитровского района Орловской области «Долбенкинская основная общеобразовательная школа» </t>
  </si>
  <si>
    <t>Муниципальное бюджетное учреждение дополнительного образования "Колпнянская детская школа искусств" Колпнянского района Орловской области</t>
  </si>
  <si>
    <t>Муниципальное бюджетное учреждение дополнительного образования города Ливны «Центр творческого развития, краеведения и туризма»</t>
  </si>
  <si>
    <t>Муниципальное бюджетное учреждение дополнительного образования «Детско-юношеская спортивная школа №3 города Орла»</t>
  </si>
  <si>
    <t>Муниципальное бюджетное учреждение дополнительного образования «Дом творчества» г. Ливны</t>
  </si>
  <si>
    <t>Муниципальное бюджетное учреждение дополнительного образования «Центр детского творчества» Орловского района Орловской области</t>
  </si>
  <si>
    <t xml:space="preserve"> Муниципальное бюджетное учреждение дополнительного образования "Знаменская детская школа искусств" Орловского района Орловской области</t>
  </si>
  <si>
    <t xml:space="preserve"> Муниципальное бюджетное учреждение дополнительного образования "Новодеревеньковская детская школа искусств" Новодеревеньковского района Орловской области</t>
  </si>
  <si>
    <t>Муниципальное бюджетное учреждение дополнительного образования "Верховская детская музыкальная школа"</t>
  </si>
  <si>
    <t>Бюджетное учреждение Орловской области дополнительного образования «Детский оздоровительно-образовательный (профильный) центр «Космос»</t>
  </si>
  <si>
    <t>Муниципальное бюджетное учреждение дополнительного образования «Центр детского творчества №5 города Орла»</t>
  </si>
  <si>
    <t>Бюджетное учреждение Орловской области дополнительного образования "Детский оздоровительно-образовательный (профильный) центр "Ёлочка"</t>
  </si>
  <si>
    <t>Муниципальное бюджетное учреждение дополнительного образования "Орловская детская музыкальная школа № 1 им. В. С. Калинникова"</t>
  </si>
  <si>
    <t>Муниципальное бюджетное образовательное учреждение дополнительного образования  "Краснозоренская школа искусств" Краснозоренского района орловской области</t>
  </si>
  <si>
    <t>Муниципальное бюджетное образовательное учреждение дополнительного образования «Детско-юношеская спортивная школа» Корсаковского района Орловской области</t>
  </si>
  <si>
    <t>Бюджетное учреждение Орловской области дополнительного образования «Детский оздоровительно-образовательный (профильный) центр «Дружба»</t>
  </si>
  <si>
    <t>Муниципальное бюджетное  учреждение дополнительного образования «Детско-юношеская спортивная школа Ливенского района»</t>
  </si>
  <si>
    <t>Муниципальное бюджетное учреждение дополнительного образования "Ливенская городская детская школа искусств"</t>
  </si>
  <si>
    <t>Муниципальное бюджетное учреждение дополнительного образования "Глазуновская детская школа искусств"</t>
  </si>
  <si>
    <t>Муниципальное бюджетное общеобразовательное учреждение «Краснозвездинская средняя общеобразовательная школа» Орловского района Орловской области</t>
  </si>
  <si>
    <t>Муниципальное бюджетное учреждение дополнительного образования «Детско-юношеская спортивная школа Мценского района»</t>
  </si>
  <si>
    <t>Бюджетное учреждение Орловской области дополнительного образования "Детско-юношеская шахматно-шашечная спортивная школа"</t>
  </si>
  <si>
    <t>Муниципальное бюджетное учреждение дополнительного образования «Дом детского творчества п. Шаблыкино» Шаблыкинского района Орловской области</t>
  </si>
  <si>
    <t>Муниципальное бюджетное учреждение дополнительного образования "Новосильская детская школа искусств"</t>
  </si>
  <si>
    <t xml:space="preserve">Казенное общеобразовательное учреждение Орловской области «Тельченская общеобразовательная школа-интернат для детей-сирот  и детей, оставшихся без попечения родителей, с ограниченными возможностями здоровья» </t>
  </si>
  <si>
    <t>Муниципальное бюджетное учреждение дополнительного образования "Ливенская районная детская школа искусств"</t>
  </si>
  <si>
    <t>Муниципальное бюджетное учреждение Дмитровского района Орловской области для детей, нуждающихся в психолого-педагогической, медицинской и социальной помощи "Дмитровский образовательный центр психолого-педагогической, медицинской и социальной помощи"</t>
  </si>
  <si>
    <t>Муниципальное бюджетное учреждение дополнительного образования «Детско-юношеская спортивная школа» Залегощенского района Орловской области</t>
  </si>
  <si>
    <t>Казенное общеобразовательное учреждение Орловской области «Орловская общеобразовательная школа-интернат для глухих, слабослышащих и позднооглохших обучающихся»</t>
  </si>
  <si>
    <t>Муниципальное бюджетное учреждение дополнительного образования "Дросковская детская школа искусств" Покровского района Орловской области</t>
  </si>
  <si>
    <t>Муниципальное бюджетное учреждение дополнительного образования "Сосковская детская школа искусств"</t>
  </si>
  <si>
    <t>Муниципальное казенное образовательное учреждение дополнительного образования детей "Знаменская детская школа искусств" Знаменского района Орловской области"</t>
  </si>
  <si>
    <t>Муниципальное бюджетное образовательное учреждение дополнительного образования детей Корсаковская детская школа искусств Корсаковского района Орловской области</t>
  </si>
  <si>
    <t>Муниципальное бюджетное учреждение дополнительного образования «Детско-юношеская спортивная школа п. Шаблыкино» Шаблыкинского района Орловской области</t>
  </si>
  <si>
    <t>Казенное общеобразовательное учреждение Орловской области "Болховская общеобразовательная школа-интернат для обучающихся с ограниченными возможностями здоровья"</t>
  </si>
  <si>
    <t>Казенное общеобразовательное учреждение Орловской области «Орловская общеобразовательная школа-интернат для обучающихся с тяжелыми нарушениями речи»</t>
  </si>
  <si>
    <t>Казенное общеобразовательное учреждение Орловской области "Орловская общеобразовательная школа для обучающихся с ограниченными возможностями здоровья"</t>
  </si>
  <si>
    <t>Казенное общеобразовательное учреждение Орловской области «Шаховская средняя общеобразовательная школа при исправительном учреждении»</t>
  </si>
  <si>
    <t>Казенное общеобразовательное учреждение Орловской области «Нарышкинская средняя общеобразовательная школа при исправительном учреждении»</t>
  </si>
  <si>
    <t>Казенное общеобразовательное учреждение Орловской области "Ливенская средняя общеобразовательная школа при исправительном учреждении"</t>
  </si>
  <si>
    <t>%</t>
  </si>
  <si>
    <t>1.1.                  (10)</t>
  </si>
  <si>
    <t>1.2.                (10)</t>
  </si>
  <si>
    <t>1.3.                (10)</t>
  </si>
  <si>
    <t>1.4.                  (10)</t>
  </si>
  <si>
    <t>1                   (40)</t>
  </si>
  <si>
    <t>2.1.                (10)</t>
  </si>
  <si>
    <t>2.2.                       (10)</t>
  </si>
  <si>
    <t>2.3.               (10)</t>
  </si>
  <si>
    <t>2.4.               (10)</t>
  </si>
  <si>
    <t>2.5.               (10)</t>
  </si>
  <si>
    <t>2.6.               (10)</t>
  </si>
  <si>
    <t>2.7.                (10)</t>
  </si>
  <si>
    <t>3.1.              (10)</t>
  </si>
  <si>
    <t>3.2.           (10)</t>
  </si>
  <si>
    <t>4.1.               (10)</t>
  </si>
  <si>
    <t>4.2.               (10)</t>
  </si>
  <si>
    <t>4.3.               (10)</t>
  </si>
  <si>
    <t>4                    (20)</t>
  </si>
  <si>
    <t>Общий балл            (160)</t>
  </si>
  <si>
    <t xml:space="preserve">1.1. </t>
  </si>
  <si>
    <t>1.2.</t>
  </si>
  <si>
    <t xml:space="preserve">1.3. </t>
  </si>
  <si>
    <t>1.4.</t>
  </si>
  <si>
    <t>максимально возможный балл</t>
  </si>
  <si>
    <t xml:space="preserve">средний балл </t>
  </si>
  <si>
    <t>2.1.</t>
  </si>
  <si>
    <t xml:space="preserve">2.2. </t>
  </si>
  <si>
    <t xml:space="preserve">2.3. </t>
  </si>
  <si>
    <t xml:space="preserve">2.4. </t>
  </si>
  <si>
    <t xml:space="preserve">2.5. </t>
  </si>
  <si>
    <t xml:space="preserve">2.6. </t>
  </si>
  <si>
    <t xml:space="preserve">2.7. </t>
  </si>
  <si>
    <t>3.1.</t>
  </si>
  <si>
    <t>3.2.</t>
  </si>
  <si>
    <t>4.1.</t>
  </si>
  <si>
    <t>4.2.</t>
  </si>
  <si>
    <t>4.3.</t>
  </si>
  <si>
    <t>Общий балл</t>
  </si>
  <si>
    <t xml:space="preserve">Значения по выбранному </t>
  </si>
  <si>
    <t>Полнота и актуальность информации об организации, осуществляющей образовательную деятельность (далее - организация), и ее деятельности, размещенной на официальном сайте организации в информационно-телекоммуникационной сети «Интернет» (далее - сеть Интернет) (для государственных (муниципальных) организаций - информации, размещенной в том числе на официальном сайте в сети Интернет www.bus.gov.ru)</t>
  </si>
  <si>
    <t>Доступность взаимодействия с получателями образовательных услуг по телефону, по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</t>
  </si>
  <si>
    <t>Наличие на официальном сайте организации в сети Интернет сведений о педагогических работниках организации</t>
  </si>
  <si>
    <t xml:space="preserve">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</t>
  </si>
  <si>
    <t>Материально-техническое и информационное обеспечение организации</t>
  </si>
  <si>
    <t>Наличие необходимых условий для охраны и укрепления здоровья, организации питания обучающихся</t>
  </si>
  <si>
    <t>Условия для индивидуальной работы с обучающимися</t>
  </si>
  <si>
    <t>Наличие дополнительных образовательных программ</t>
  </si>
  <si>
    <t>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</t>
  </si>
  <si>
    <t>Наличие условий организации обучения и воспитания обучающихся с ограниченными возможностями здоровья и инвалидов</t>
  </si>
  <si>
    <t>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</t>
  </si>
  <si>
    <t>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</t>
  </si>
  <si>
    <t>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</t>
  </si>
  <si>
    <t>Наличие возможности оказания психолого-педагогической, медицинской и социальной помощи обучающимся</t>
  </si>
  <si>
    <t>Доля получателей образовательных услуг, удовлетворенных качеством предоставляемых образовательных услуг, от общего числа опрошенных получателей образовательных услуг</t>
  </si>
  <si>
    <t>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</t>
  </si>
  <si>
    <t>Число выбранных организаций</t>
  </si>
  <si>
    <t>Зеленая зона</t>
  </si>
  <si>
    <t>Группы показателей</t>
  </si>
  <si>
    <t>Св.зеленая зона</t>
  </si>
  <si>
    <t>Желтая зона</t>
  </si>
  <si>
    <t>Оранжевая зона</t>
  </si>
  <si>
    <t>Красная зона</t>
  </si>
  <si>
    <t>ИТОГО</t>
  </si>
  <si>
    <t xml:space="preserve">Реализуемые образовательные программы </t>
  </si>
  <si>
    <t>Дополнительного образования</t>
  </si>
  <si>
    <t>Дошкольного образования</t>
  </si>
  <si>
    <t>Среднего специального образования</t>
  </si>
  <si>
    <t>Казенное общеобразовательное учреждение Орловской области  «Кромская общеобразовательная школа-интернат для обучающихся 
с ограниченными возможностями здоровья»</t>
  </si>
  <si>
    <t>Муниципальное бюджетное общеобразовательное учреждение «Лепешкинская начальная общеобразовательная школа» Орловского района Орловской области</t>
  </si>
  <si>
    <t>Общего образования</t>
  </si>
  <si>
    <t>Административно-территориалная еденица</t>
  </si>
  <si>
    <t>Образовательная организация</t>
  </si>
  <si>
    <t>1.1.</t>
  </si>
  <si>
    <t>1.3.</t>
  </si>
  <si>
    <t>1. Открытость и доступность информации об организациях, осуществляющих образовательную деятельность</t>
  </si>
  <si>
    <t>2. Комфортность условий, в которых осуществляется образовательная деятельность</t>
  </si>
  <si>
    <t>3.Доброжелательность, вежливость, компетентность работников.</t>
  </si>
  <si>
    <t>4. Удовлетворенность качеством образовательной деятельности организаций</t>
  </si>
  <si>
    <t>максимально возможный балл (%)</t>
  </si>
  <si>
    <t>Средний балл (%)</t>
  </si>
  <si>
    <t xml:space="preserve">1. Открытость и доступность </t>
  </si>
  <si>
    <t>2. Комфортность условий</t>
  </si>
  <si>
    <t xml:space="preserve">4. Удовлетворенность качеством </t>
  </si>
  <si>
    <t>3.Доброжелательность</t>
  </si>
  <si>
    <t>Внимание! Вы можете посмотреть итоги НОК ОД 2017 года по одному или нескольким интересующим Вас параметрам, выбрав: реализуемые образовательные параметры; административно-территориальная единица; образовательная организация; отдельные критерии и показатели. С помощью фильтра выберите интересующий вас параметр, перейдите в конец страницы для просмотра результатов.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</si>
</sst>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3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sz val="20"/>
      <color rgb="FFFF000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4B3AA"/>
        <bgColor indexed="64"/>
      </patternFill>
    </fill>
    <fill>
      <patternFill patternType="solid">
        <fgColor rgb="FFC9EABC"/>
        <bgColor indexed="64"/>
      </patternFill>
    </fill>
    <fill>
      <patternFill patternType="solid">
        <fgColor rgb="FFF3DA95"/>
        <bgColor indexed="64"/>
      </patternFill>
    </fill>
    <fill>
      <patternFill patternType="solid">
        <fgColor rgb="FFB8F6D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3D275"/>
        <bgColor indexed="64"/>
      </patternFill>
    </fill>
    <fill>
      <patternFill patternType="solid">
        <fgColor rgb="FFACE6A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5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4" borderId="1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Fill="1" applyBorder="1" applyAlignment="1">
      <alignment horizontal="center" wrapText="1"/>
    </xf>
    <xf numFmtId="1" fontId="5" fillId="0" borderId="0" xfId="0" applyNumberFormat="1" applyFont="1"/>
    <xf numFmtId="0" fontId="2" fillId="6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5" fontId="2" fillId="2" borderId="0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vertical="center"/>
    </xf>
    <xf numFmtId="0" fontId="9" fillId="0" borderId="0" xfId="0" applyFont="1" applyAlignment="1">
      <alignment wrapText="1"/>
    </xf>
    <xf numFmtId="0" fontId="9" fillId="0" borderId="0" xfId="0" applyFont="1"/>
    <xf numFmtId="0" fontId="12" fillId="0" borderId="0" xfId="0" applyFont="1" applyAlignment="1">
      <alignment wrapText="1"/>
    </xf>
    <xf numFmtId="0" fontId="12" fillId="0" borderId="0" xfId="0" applyFont="1"/>
    <xf numFmtId="0" fontId="12" fillId="5" borderId="1" xfId="0" applyFont="1" applyFill="1" applyBorder="1" applyAlignment="1">
      <alignment horizontal="left" wrapText="1"/>
    </xf>
    <xf numFmtId="0" fontId="12" fillId="6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4" borderId="1" xfId="0" applyFont="1" applyFill="1" applyBorder="1"/>
    <xf numFmtId="164" fontId="14" fillId="5" borderId="1" xfId="0" applyNumberFormat="1" applyFont="1" applyFill="1" applyBorder="1" applyAlignment="1">
      <alignment horizontal="center" wrapText="1"/>
    </xf>
    <xf numFmtId="1" fontId="11" fillId="12" borderId="1" xfId="0" applyNumberFormat="1" applyFont="1" applyFill="1" applyBorder="1" applyAlignment="1">
      <alignment horizontal="center" wrapText="1"/>
    </xf>
    <xf numFmtId="164" fontId="14" fillId="6" borderId="1" xfId="0" applyNumberFormat="1" applyFont="1" applyFill="1" applyBorder="1" applyAlignment="1">
      <alignment horizontal="center" wrapText="1"/>
    </xf>
    <xf numFmtId="1" fontId="11" fillId="13" borderId="1" xfId="0" applyNumberFormat="1" applyFont="1" applyFill="1" applyBorder="1" applyAlignment="1">
      <alignment horizontal="center" wrapText="1"/>
    </xf>
    <xf numFmtId="164" fontId="14" fillId="3" borderId="1" xfId="0" applyNumberFormat="1" applyFont="1" applyFill="1" applyBorder="1" applyAlignment="1">
      <alignment horizontal="center" wrapText="1"/>
    </xf>
    <xf numFmtId="1" fontId="11" fillId="14" borderId="1" xfId="0" applyNumberFormat="1" applyFont="1" applyFill="1" applyBorder="1" applyAlignment="1">
      <alignment horizontal="center" wrapText="1"/>
    </xf>
    <xf numFmtId="164" fontId="14" fillId="4" borderId="1" xfId="0" applyNumberFormat="1" applyFont="1" applyFill="1" applyBorder="1" applyAlignment="1">
      <alignment horizontal="center" wrapText="1"/>
    </xf>
    <xf numFmtId="1" fontId="11" fillId="15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11" borderId="1" xfId="0" applyFont="1" applyFill="1" applyBorder="1" applyAlignment="1">
      <alignment horizontal="center" wrapText="1"/>
    </xf>
    <xf numFmtId="164" fontId="15" fillId="5" borderId="1" xfId="0" applyNumberFormat="1" applyFont="1" applyFill="1" applyBorder="1" applyAlignment="1">
      <alignment horizontal="center" wrapText="1"/>
    </xf>
    <xf numFmtId="164" fontId="11" fillId="12" borderId="1" xfId="0" applyNumberFormat="1" applyFont="1" applyFill="1" applyBorder="1" applyAlignment="1">
      <alignment horizontal="center" wrapText="1"/>
    </xf>
    <xf numFmtId="164" fontId="15" fillId="6" borderId="1" xfId="0" applyNumberFormat="1" applyFont="1" applyFill="1" applyBorder="1" applyAlignment="1">
      <alignment horizontal="center" wrapText="1"/>
    </xf>
    <xf numFmtId="164" fontId="11" fillId="13" borderId="1" xfId="0" applyNumberFormat="1" applyFont="1" applyFill="1" applyBorder="1" applyAlignment="1">
      <alignment horizontal="center" wrapText="1"/>
    </xf>
    <xf numFmtId="164" fontId="15" fillId="3" borderId="1" xfId="0" applyNumberFormat="1" applyFont="1" applyFill="1" applyBorder="1" applyAlignment="1">
      <alignment horizontal="center" wrapText="1"/>
    </xf>
    <xf numFmtId="164" fontId="11" fillId="14" borderId="1" xfId="0" applyNumberFormat="1" applyFont="1" applyFill="1" applyBorder="1" applyAlignment="1">
      <alignment horizontal="center" wrapText="1"/>
    </xf>
    <xf numFmtId="164" fontId="15" fillId="4" borderId="1" xfId="0" applyNumberFormat="1" applyFont="1" applyFill="1" applyBorder="1" applyAlignment="1">
      <alignment horizontal="center" wrapText="1"/>
    </xf>
    <xf numFmtId="164" fontId="11" fillId="15" borderId="1" xfId="0" applyNumberFormat="1" applyFont="1" applyFill="1" applyBorder="1" applyAlignment="1">
      <alignment horizontal="center" wrapText="1"/>
    </xf>
    <xf numFmtId="164" fontId="11" fillId="11" borderId="1" xfId="0" applyNumberFormat="1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center" wrapText="1"/>
    </xf>
    <xf numFmtId="164" fontId="11" fillId="9" borderId="1" xfId="0" applyNumberFormat="1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 wrapText="1"/>
    </xf>
    <xf numFmtId="164" fontId="11" fillId="7" borderId="1" xfId="0" applyNumberFormat="1" applyFont="1" applyFill="1" applyBorder="1" applyAlignment="1">
      <alignment horizontal="center" wrapText="1"/>
    </xf>
    <xf numFmtId="164" fontId="10" fillId="12" borderId="1" xfId="0" applyNumberFormat="1" applyFont="1" applyFill="1" applyBorder="1" applyAlignment="1">
      <alignment horizontal="center" wrapText="1"/>
    </xf>
    <xf numFmtId="164" fontId="10" fillId="13" borderId="1" xfId="0" applyNumberFormat="1" applyFont="1" applyFill="1" applyBorder="1" applyAlignment="1">
      <alignment horizontal="center" wrapText="1"/>
    </xf>
    <xf numFmtId="164" fontId="10" fillId="14" borderId="1" xfId="0" applyNumberFormat="1" applyFont="1" applyFill="1" applyBorder="1" applyAlignment="1">
      <alignment horizontal="center" wrapText="1"/>
    </xf>
    <xf numFmtId="164" fontId="10" fillId="15" borderId="1" xfId="0" applyNumberFormat="1" applyFont="1" applyFill="1" applyBorder="1" applyAlignment="1">
      <alignment horizontal="center" wrapText="1"/>
    </xf>
    <xf numFmtId="0" fontId="10" fillId="10" borderId="1" xfId="0" applyFont="1" applyFill="1" applyBorder="1" applyAlignment="1">
      <alignment horizontal="center" wrapText="1"/>
    </xf>
    <xf numFmtId="164" fontId="11" fillId="10" borderId="1" xfId="0" applyNumberFormat="1" applyFont="1" applyFill="1" applyBorder="1" applyAlignment="1">
      <alignment horizontal="center" wrapText="1"/>
    </xf>
    <xf numFmtId="0" fontId="10" fillId="8" borderId="1" xfId="0" applyFont="1" applyFill="1" applyBorder="1" applyAlignment="1">
      <alignment horizontal="center" wrapText="1"/>
    </xf>
    <xf numFmtId="164" fontId="11" fillId="8" borderId="1" xfId="0" applyNumberFormat="1" applyFont="1" applyFill="1" applyBorder="1" applyAlignment="1">
      <alignment horizont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8" borderId="5" xfId="0" applyFont="1" applyFill="1" applyBorder="1" applyAlignment="1">
      <alignment horizontal="center" wrapText="1"/>
    </xf>
    <xf numFmtId="164" fontId="15" fillId="5" borderId="5" xfId="0" applyNumberFormat="1" applyFont="1" applyFill="1" applyBorder="1" applyAlignment="1">
      <alignment horizontal="center" wrapText="1"/>
    </xf>
    <xf numFmtId="164" fontId="11" fillId="12" borderId="5" xfId="0" applyNumberFormat="1" applyFont="1" applyFill="1" applyBorder="1" applyAlignment="1">
      <alignment horizontal="center" wrapText="1"/>
    </xf>
    <xf numFmtId="164" fontId="15" fillId="6" borderId="5" xfId="0" applyNumberFormat="1" applyFont="1" applyFill="1" applyBorder="1" applyAlignment="1">
      <alignment horizontal="center" wrapText="1"/>
    </xf>
    <xf numFmtId="164" fontId="11" fillId="13" borderId="5" xfId="0" applyNumberFormat="1" applyFont="1" applyFill="1" applyBorder="1" applyAlignment="1">
      <alignment horizontal="center" wrapText="1"/>
    </xf>
    <xf numFmtId="164" fontId="15" fillId="3" borderId="5" xfId="0" applyNumberFormat="1" applyFont="1" applyFill="1" applyBorder="1" applyAlignment="1">
      <alignment horizontal="center" wrapText="1"/>
    </xf>
    <xf numFmtId="164" fontId="11" fillId="14" borderId="5" xfId="0" applyNumberFormat="1" applyFont="1" applyFill="1" applyBorder="1" applyAlignment="1">
      <alignment horizontal="center" wrapText="1"/>
    </xf>
    <xf numFmtId="164" fontId="15" fillId="4" borderId="5" xfId="0" applyNumberFormat="1" applyFont="1" applyFill="1" applyBorder="1" applyAlignment="1">
      <alignment horizontal="center" wrapText="1"/>
    </xf>
    <xf numFmtId="164" fontId="11" fillId="15" borderId="5" xfId="0" applyNumberFormat="1" applyFont="1" applyFill="1" applyBorder="1" applyAlignment="1">
      <alignment horizontal="center" wrapText="1"/>
    </xf>
    <xf numFmtId="164" fontId="11" fillId="8" borderId="5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164" fontId="18" fillId="0" borderId="1" xfId="0" applyNumberFormat="1" applyFont="1" applyFill="1" applyBorder="1" applyAlignment="1">
      <alignment wrapText="1"/>
    </xf>
    <xf numFmtId="0" fontId="18" fillId="0" borderId="1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wrapText="1"/>
    </xf>
    <xf numFmtId="164" fontId="19" fillId="5" borderId="1" xfId="0" applyNumberFormat="1" applyFont="1" applyFill="1" applyBorder="1" applyAlignment="1">
      <alignment horizontal="center" wrapText="1"/>
    </xf>
    <xf numFmtId="1" fontId="19" fillId="16" borderId="1" xfId="0" applyNumberFormat="1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center"/>
    </xf>
    <xf numFmtId="0" fontId="20" fillId="13" borderId="1" xfId="0" applyFont="1" applyFill="1" applyBorder="1" applyAlignment="1">
      <alignment horizontal="center"/>
    </xf>
    <xf numFmtId="16" fontId="20" fillId="3" borderId="1" xfId="0" applyNumberFormat="1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 wrapText="1"/>
    </xf>
    <xf numFmtId="0" fontId="20" fillId="14" borderId="1" xfId="0" applyFont="1" applyFill="1" applyBorder="1" applyAlignment="1">
      <alignment horizontal="center" wrapText="1"/>
    </xf>
    <xf numFmtId="0" fontId="20" fillId="4" borderId="1" xfId="0" applyFont="1" applyFill="1" applyBorder="1" applyAlignment="1">
      <alignment horizontal="center" wrapText="1"/>
    </xf>
    <xf numFmtId="0" fontId="20" fillId="15" borderId="1" xfId="0" applyFont="1" applyFill="1" applyBorder="1" applyAlignment="1">
      <alignment horizontal="center" wrapText="1"/>
    </xf>
    <xf numFmtId="164" fontId="18" fillId="17" borderId="1" xfId="0" applyNumberFormat="1" applyFont="1" applyFill="1" applyBorder="1" applyAlignment="1">
      <alignment horizontal="center" wrapText="1"/>
    </xf>
    <xf numFmtId="1" fontId="16" fillId="0" borderId="1" xfId="0" applyNumberFormat="1" applyFont="1" applyFill="1" applyBorder="1" applyAlignment="1">
      <alignment horizontal="center" wrapText="1"/>
    </xf>
    <xf numFmtId="1" fontId="17" fillId="5" borderId="1" xfId="0" applyNumberFormat="1" applyFont="1" applyFill="1" applyBorder="1" applyAlignment="1">
      <alignment horizontal="center" wrapText="1"/>
    </xf>
    <xf numFmtId="1" fontId="17" fillId="16" borderId="1" xfId="0" applyNumberFormat="1" applyFont="1" applyFill="1" applyBorder="1" applyAlignment="1">
      <alignment horizontal="center" wrapText="1"/>
    </xf>
    <xf numFmtId="1" fontId="17" fillId="6" borderId="1" xfId="0" applyNumberFormat="1" applyFont="1" applyFill="1" applyBorder="1" applyAlignment="1">
      <alignment horizontal="center"/>
    </xf>
    <xf numFmtId="1" fontId="17" fillId="1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15" borderId="1" xfId="0" applyFont="1" applyFill="1" applyBorder="1" applyAlignment="1">
      <alignment horizontal="center"/>
    </xf>
    <xf numFmtId="1" fontId="19" fillId="17" borderId="1" xfId="0" applyNumberFormat="1" applyFont="1" applyFill="1" applyBorder="1" applyAlignment="1">
      <alignment horizontal="center" wrapText="1"/>
    </xf>
    <xf numFmtId="164" fontId="16" fillId="0" borderId="1" xfId="0" applyNumberFormat="1" applyFont="1" applyFill="1" applyBorder="1" applyAlignment="1">
      <alignment horizontal="center" wrapText="1"/>
    </xf>
    <xf numFmtId="164" fontId="16" fillId="5" borderId="1" xfId="0" applyNumberFormat="1" applyFont="1" applyFill="1" applyBorder="1" applyAlignment="1">
      <alignment horizontal="center" wrapText="1"/>
    </xf>
    <xf numFmtId="164" fontId="16" fillId="16" borderId="1" xfId="0" applyNumberFormat="1" applyFont="1" applyFill="1" applyBorder="1" applyAlignment="1">
      <alignment horizontal="center" wrapText="1"/>
    </xf>
    <xf numFmtId="164" fontId="16" fillId="6" borderId="1" xfId="0" applyNumberFormat="1" applyFont="1" applyFill="1" applyBorder="1" applyAlignment="1">
      <alignment horizontal="center" wrapText="1"/>
    </xf>
    <xf numFmtId="164" fontId="16" fillId="13" borderId="1" xfId="0" applyNumberFormat="1" applyFont="1" applyFill="1" applyBorder="1" applyAlignment="1">
      <alignment horizontal="center" wrapText="1"/>
    </xf>
    <xf numFmtId="164" fontId="16" fillId="3" borderId="1" xfId="0" applyNumberFormat="1" applyFont="1" applyFill="1" applyBorder="1" applyAlignment="1">
      <alignment horizontal="center" wrapText="1"/>
    </xf>
    <xf numFmtId="164" fontId="16" fillId="14" borderId="1" xfId="0" applyNumberFormat="1" applyFont="1" applyFill="1" applyBorder="1" applyAlignment="1">
      <alignment horizontal="center" wrapText="1"/>
    </xf>
    <xf numFmtId="164" fontId="16" fillId="4" borderId="1" xfId="0" applyNumberFormat="1" applyFont="1" applyFill="1" applyBorder="1" applyAlignment="1">
      <alignment horizontal="center" wrapText="1"/>
    </xf>
    <xf numFmtId="164" fontId="16" fillId="15" borderId="1" xfId="0" applyNumberFormat="1" applyFont="1" applyFill="1" applyBorder="1" applyAlignment="1">
      <alignment horizontal="center" wrapText="1"/>
    </xf>
    <xf numFmtId="164" fontId="16" fillId="17" borderId="1" xfId="0" applyNumberFormat="1" applyFont="1" applyFill="1" applyBorder="1" applyAlignment="1">
      <alignment horizontal="center" wrapText="1"/>
    </xf>
    <xf numFmtId="164" fontId="16" fillId="0" borderId="0" xfId="0" applyNumberFormat="1" applyFont="1" applyFill="1" applyBorder="1" applyAlignment="1">
      <alignment horizont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5" borderId="1" xfId="0" applyNumberFormat="1" applyFont="1" applyFill="1" applyBorder="1" applyAlignment="1">
      <alignment horizontal="center" vertical="center" wrapText="1"/>
    </xf>
    <xf numFmtId="164" fontId="18" fillId="6" borderId="1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164" fontId="18" fillId="17" borderId="1" xfId="0" applyNumberFormat="1" applyFont="1" applyFill="1" applyBorder="1" applyAlignment="1">
      <alignment horizontal="center" vertical="center" wrapText="1"/>
    </xf>
    <xf numFmtId="164" fontId="17" fillId="5" borderId="1" xfId="0" applyNumberFormat="1" applyFont="1" applyFill="1" applyBorder="1" applyAlignment="1">
      <alignment horizontal="center" wrapText="1"/>
    </xf>
    <xf numFmtId="164" fontId="17" fillId="16" borderId="1" xfId="0" applyNumberFormat="1" applyFont="1" applyFill="1" applyBorder="1" applyAlignment="1">
      <alignment horizontal="center" wrapText="1"/>
    </xf>
    <xf numFmtId="164" fontId="17" fillId="6" borderId="1" xfId="0" applyNumberFormat="1" applyFont="1" applyFill="1" applyBorder="1" applyAlignment="1">
      <alignment horizontal="center" wrapText="1"/>
    </xf>
    <xf numFmtId="164" fontId="17" fillId="13" borderId="1" xfId="0" applyNumberFormat="1" applyFont="1" applyFill="1" applyBorder="1" applyAlignment="1">
      <alignment horizontal="center" wrapText="1"/>
    </xf>
    <xf numFmtId="164" fontId="17" fillId="3" borderId="1" xfId="0" applyNumberFormat="1" applyFont="1" applyFill="1" applyBorder="1" applyAlignment="1">
      <alignment horizontal="center" wrapText="1"/>
    </xf>
    <xf numFmtId="164" fontId="17" fillId="14" borderId="1" xfId="0" applyNumberFormat="1" applyFont="1" applyFill="1" applyBorder="1" applyAlignment="1">
      <alignment horizontal="center" wrapText="1"/>
    </xf>
    <xf numFmtId="164" fontId="17" fillId="4" borderId="1" xfId="0" applyNumberFormat="1" applyFont="1" applyFill="1" applyBorder="1" applyAlignment="1">
      <alignment horizontal="center" wrapText="1"/>
    </xf>
    <xf numFmtId="164" fontId="17" fillId="15" borderId="1" xfId="0" applyNumberFormat="1" applyFont="1" applyFill="1" applyBorder="1" applyAlignment="1">
      <alignment horizontal="center" wrapText="1"/>
    </xf>
    <xf numFmtId="164" fontId="17" fillId="17" borderId="1" xfId="0" applyNumberFormat="1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165" fontId="17" fillId="0" borderId="0" xfId="0" applyNumberFormat="1" applyFont="1" applyFill="1" applyBorder="1" applyAlignment="1">
      <alignment horizontal="center" wrapText="1"/>
    </xf>
    <xf numFmtId="164" fontId="17" fillId="0" borderId="0" xfId="0" applyNumberFormat="1" applyFont="1" applyFill="1" applyBorder="1" applyAlignment="1">
      <alignment horizontal="center" wrapText="1"/>
    </xf>
    <xf numFmtId="164" fontId="18" fillId="0" borderId="0" xfId="0" applyNumberFormat="1" applyFont="1" applyFill="1" applyBorder="1" applyAlignment="1">
      <alignment horizontal="center" wrapText="1"/>
    </xf>
    <xf numFmtId="164" fontId="18" fillId="0" borderId="0" xfId="0" applyNumberFormat="1" applyFont="1" applyFill="1" applyBorder="1" applyAlignment="1">
      <alignment wrapText="1"/>
    </xf>
    <xf numFmtId="0" fontId="16" fillId="0" borderId="0" xfId="0" applyFont="1"/>
    <xf numFmtId="0" fontId="18" fillId="2" borderId="0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164" fontId="19" fillId="2" borderId="0" xfId="0" applyNumberFormat="1" applyFont="1" applyFill="1" applyBorder="1" applyAlignment="1">
      <alignment horizontal="center" wrapText="1"/>
    </xf>
    <xf numFmtId="164" fontId="18" fillId="2" borderId="0" xfId="0" applyNumberFormat="1" applyFont="1" applyFill="1" applyBorder="1" applyAlignment="1">
      <alignment horizontal="center" wrapText="1"/>
    </xf>
    <xf numFmtId="164" fontId="18" fillId="2" borderId="0" xfId="0" applyNumberFormat="1" applyFont="1" applyFill="1" applyBorder="1" applyAlignment="1">
      <alignment wrapText="1"/>
    </xf>
    <xf numFmtId="0" fontId="18" fillId="0" borderId="0" xfId="0" applyFont="1"/>
    <xf numFmtId="0" fontId="16" fillId="0" borderId="0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 wrapText="1"/>
    </xf>
    <xf numFmtId="165" fontId="16" fillId="19" borderId="1" xfId="0" applyNumberFormat="1" applyFont="1" applyFill="1" applyBorder="1" applyAlignment="1">
      <alignment horizontal="center" wrapText="1"/>
    </xf>
    <xf numFmtId="164" fontId="17" fillId="2" borderId="0" xfId="0" applyNumberFormat="1" applyFont="1" applyFill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6" fillId="21" borderId="1" xfId="0" applyFont="1" applyFill="1" applyBorder="1" applyAlignment="1">
      <alignment horizontal="center"/>
    </xf>
    <xf numFmtId="0" fontId="16" fillId="21" borderId="1" xfId="0" applyFont="1" applyFill="1" applyBorder="1" applyAlignment="1">
      <alignment horizontal="center" wrapText="1"/>
    </xf>
    <xf numFmtId="165" fontId="16" fillId="21" borderId="1" xfId="0" applyNumberFormat="1" applyFont="1" applyFill="1" applyBorder="1" applyAlignment="1">
      <alignment horizontal="center" wrapText="1"/>
    </xf>
    <xf numFmtId="0" fontId="16" fillId="7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 wrapText="1"/>
    </xf>
    <xf numFmtId="165" fontId="16" fillId="7" borderId="1" xfId="0" applyNumberFormat="1" applyFont="1" applyFill="1" applyBorder="1" applyAlignment="1">
      <alignment horizontal="center" wrapText="1"/>
    </xf>
    <xf numFmtId="0" fontId="16" fillId="20" borderId="1" xfId="0" applyFont="1" applyFill="1" applyBorder="1" applyAlignment="1">
      <alignment horizontal="center"/>
    </xf>
    <xf numFmtId="0" fontId="16" fillId="20" borderId="1" xfId="0" applyFont="1" applyFill="1" applyBorder="1" applyAlignment="1">
      <alignment horizontal="center" wrapText="1"/>
    </xf>
    <xf numFmtId="165" fontId="16" fillId="20" borderId="1" xfId="0" applyNumberFormat="1" applyFont="1" applyFill="1" applyBorder="1" applyAlignment="1">
      <alignment horizontal="center" wrapText="1"/>
    </xf>
    <xf numFmtId="0" fontId="16" fillId="18" borderId="1" xfId="0" applyFont="1" applyFill="1" applyBorder="1" applyAlignment="1">
      <alignment horizontal="center"/>
    </xf>
    <xf numFmtId="0" fontId="16" fillId="18" borderId="1" xfId="0" applyFont="1" applyFill="1" applyBorder="1" applyAlignment="1">
      <alignment horizontal="center" wrapText="1"/>
    </xf>
    <xf numFmtId="165" fontId="16" fillId="18" borderId="1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165" fontId="16" fillId="2" borderId="1" xfId="0" applyNumberFormat="1" applyFont="1" applyFill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165" fontId="16" fillId="2" borderId="0" xfId="0" applyNumberFormat="1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2" fillId="0" borderId="0" xfId="0" applyFont="1" applyBorder="1"/>
    <xf numFmtId="164" fontId="17" fillId="2" borderId="0" xfId="0" applyNumberFormat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164" fontId="14" fillId="0" borderId="2" xfId="0" applyNumberFormat="1" applyFont="1" applyBorder="1" applyAlignment="1">
      <alignment horizontal="center" wrapText="1"/>
    </xf>
    <xf numFmtId="164" fontId="14" fillId="0" borderId="4" xfId="0" applyNumberFormat="1" applyFont="1" applyBorder="1" applyAlignment="1">
      <alignment horizontal="center" wrapText="1"/>
    </xf>
    <xf numFmtId="164" fontId="14" fillId="0" borderId="3" xfId="0" applyNumberFormat="1" applyFont="1" applyBorder="1" applyAlignment="1">
      <alignment horizontal="center" wrapText="1"/>
    </xf>
    <xf numFmtId="164" fontId="17" fillId="16" borderId="2" xfId="0" applyNumberFormat="1" applyFont="1" applyFill="1" applyBorder="1" applyAlignment="1">
      <alignment horizontal="center" vertical="center" wrapText="1"/>
    </xf>
    <xf numFmtId="164" fontId="17" fillId="16" borderId="4" xfId="0" applyNumberFormat="1" applyFont="1" applyFill="1" applyBorder="1" applyAlignment="1">
      <alignment horizontal="center" vertical="center" wrapText="1"/>
    </xf>
    <xf numFmtId="164" fontId="17" fillId="16" borderId="3" xfId="0" applyNumberFormat="1" applyFont="1" applyFill="1" applyBorder="1" applyAlignment="1">
      <alignment horizontal="center" vertical="center" wrapText="1"/>
    </xf>
    <xf numFmtId="164" fontId="17" fillId="13" borderId="2" xfId="0" applyNumberFormat="1" applyFont="1" applyFill="1" applyBorder="1" applyAlignment="1">
      <alignment horizontal="center" vertical="center" wrapText="1"/>
    </xf>
    <xf numFmtId="164" fontId="17" fillId="13" borderId="4" xfId="0" applyNumberFormat="1" applyFont="1" applyFill="1" applyBorder="1" applyAlignment="1">
      <alignment horizontal="center" vertical="center" wrapText="1"/>
    </xf>
    <xf numFmtId="164" fontId="17" fillId="13" borderId="3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wrapText="1"/>
    </xf>
    <xf numFmtId="0" fontId="12" fillId="4" borderId="4" xfId="0" applyFont="1" applyFill="1" applyBorder="1" applyAlignment="1">
      <alignment horizontal="left" wrapText="1"/>
    </xf>
    <xf numFmtId="0" fontId="12" fillId="4" borderId="3" xfId="0" applyFont="1" applyFill="1" applyBorder="1" applyAlignment="1">
      <alignment horizontal="left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2" fillId="6" borderId="2" xfId="0" applyFont="1" applyFill="1" applyBorder="1" applyAlignment="1">
      <alignment horizontal="left"/>
    </xf>
    <xf numFmtId="0" fontId="12" fillId="6" borderId="4" xfId="0" applyFont="1" applyFill="1" applyBorder="1" applyAlignment="1">
      <alignment horizontal="left"/>
    </xf>
    <xf numFmtId="0" fontId="12" fillId="6" borderId="3" xfId="0" applyFont="1" applyFill="1" applyBorder="1" applyAlignment="1">
      <alignment horizontal="left"/>
    </xf>
    <xf numFmtId="0" fontId="13" fillId="14" borderId="2" xfId="0" applyFont="1" applyFill="1" applyBorder="1" applyAlignment="1">
      <alignment horizontal="center" wrapText="1"/>
    </xf>
    <xf numFmtId="0" fontId="13" fillId="14" borderId="4" xfId="0" applyFont="1" applyFill="1" applyBorder="1" applyAlignment="1">
      <alignment horizontal="center" wrapText="1"/>
    </xf>
    <xf numFmtId="0" fontId="13" fillId="14" borderId="3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left" wrapText="1"/>
    </xf>
    <xf numFmtId="0" fontId="12" fillId="3" borderId="4" xfId="0" applyFont="1" applyFill="1" applyBorder="1" applyAlignment="1">
      <alignment horizontal="left" wrapText="1"/>
    </xf>
    <xf numFmtId="0" fontId="12" fillId="3" borderId="3" xfId="0" applyFont="1" applyFill="1" applyBorder="1" applyAlignment="1">
      <alignment horizontal="left" wrapText="1"/>
    </xf>
    <xf numFmtId="0" fontId="13" fillId="15" borderId="2" xfId="0" applyFont="1" applyFill="1" applyBorder="1" applyAlignment="1">
      <alignment horizontal="center" wrapText="1"/>
    </xf>
    <xf numFmtId="0" fontId="13" fillId="15" borderId="4" xfId="0" applyFont="1" applyFill="1" applyBorder="1" applyAlignment="1">
      <alignment horizontal="center" wrapText="1"/>
    </xf>
    <xf numFmtId="0" fontId="13" fillId="15" borderId="3" xfId="0" applyFont="1" applyFill="1" applyBorder="1" applyAlignment="1">
      <alignment horizontal="center" wrapText="1"/>
    </xf>
    <xf numFmtId="164" fontId="17" fillId="14" borderId="1" xfId="0" applyNumberFormat="1" applyFont="1" applyFill="1" applyBorder="1" applyAlignment="1">
      <alignment horizontal="center" vertical="center" wrapText="1"/>
    </xf>
    <xf numFmtId="164" fontId="17" fillId="15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wrapText="1"/>
    </xf>
    <xf numFmtId="0" fontId="13" fillId="12" borderId="4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wrapText="1"/>
    </xf>
    <xf numFmtId="0" fontId="12" fillId="5" borderId="4" xfId="0" applyFont="1" applyFill="1" applyBorder="1" applyAlignment="1">
      <alignment wrapText="1"/>
    </xf>
    <xf numFmtId="0" fontId="12" fillId="5" borderId="3" xfId="0" applyFont="1" applyFill="1" applyBorder="1" applyAlignment="1">
      <alignment wrapText="1"/>
    </xf>
    <xf numFmtId="0" fontId="13" fillId="13" borderId="2" xfId="0" applyFont="1" applyFill="1" applyBorder="1" applyAlignment="1">
      <alignment horizontal="center" wrapText="1"/>
    </xf>
    <xf numFmtId="0" fontId="13" fillId="13" borderId="4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horizontal="left" wrapText="1"/>
    </xf>
    <xf numFmtId="0" fontId="12" fillId="6" borderId="4" xfId="0" applyFont="1" applyFill="1" applyBorder="1" applyAlignment="1">
      <alignment horizontal="left" wrapText="1"/>
    </xf>
    <xf numFmtId="0" fontId="12" fillId="6" borderId="3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1" fillId="14" borderId="2" xfId="0" applyFont="1" applyFill="1" applyBorder="1" applyAlignment="1">
      <alignment horizontal="center" wrapText="1"/>
    </xf>
    <xf numFmtId="0" fontId="1" fillId="14" borderId="4" xfId="0" applyFont="1" applyFill="1" applyBorder="1" applyAlignment="1">
      <alignment horizontal="center" wrapText="1"/>
    </xf>
    <xf numFmtId="0" fontId="1" fillId="14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1" fillId="15" borderId="2" xfId="0" applyFont="1" applyFill="1" applyBorder="1" applyAlignment="1">
      <alignment horizontal="center" wrapText="1"/>
    </xf>
    <xf numFmtId="0" fontId="1" fillId="15" borderId="4" xfId="0" applyFont="1" applyFill="1" applyBorder="1" applyAlignment="1">
      <alignment horizontal="center" wrapText="1"/>
    </xf>
    <xf numFmtId="0" fontId="1" fillId="15" borderId="3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wrapText="1"/>
    </xf>
    <xf numFmtId="0" fontId="1" fillId="12" borderId="4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wrapText="1"/>
    </xf>
    <xf numFmtId="0" fontId="2" fillId="5" borderId="4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1" fillId="13" borderId="2" xfId="0" applyFont="1" applyFill="1" applyBorder="1" applyAlignment="1">
      <alignment horizontal="center" wrapText="1"/>
    </xf>
    <xf numFmtId="0" fontId="1" fillId="13" borderId="4" xfId="0" applyFont="1" applyFill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11" fillId="0" borderId="5" xfId="0" applyFont="1" applyFill="1" applyBorder="1" applyAlignment="1">
      <alignment horizontal="center" textRotation="90" wrapText="1"/>
    </xf>
    <xf numFmtId="0" fontId="11" fillId="0" borderId="6" xfId="0" applyFont="1" applyFill="1" applyBorder="1" applyAlignment="1">
      <alignment horizontal="center" textRotation="90" wrapText="1"/>
    </xf>
    <xf numFmtId="0" fontId="11" fillId="0" borderId="5" xfId="0" applyFont="1" applyBorder="1" applyAlignment="1">
      <alignment horizontal="center" textRotation="90" wrapText="1"/>
    </xf>
    <xf numFmtId="0" fontId="11" fillId="0" borderId="6" xfId="0" applyFont="1" applyBorder="1" applyAlignment="1">
      <alignment horizontal="center" textRotation="90" wrapText="1"/>
    </xf>
    <xf numFmtId="164" fontId="18" fillId="16" borderId="1" xfId="0" applyNumberFormat="1" applyFont="1" applyFill="1" applyBorder="1" applyAlignment="1">
      <alignment horizontal="center" vertical="center" textRotation="90" wrapText="1"/>
    </xf>
    <xf numFmtId="164" fontId="18" fillId="13" borderId="1" xfId="0" applyNumberFormat="1" applyFont="1" applyFill="1" applyBorder="1" applyAlignment="1">
      <alignment horizontal="center" vertical="center" textRotation="90" wrapText="1"/>
    </xf>
    <xf numFmtId="164" fontId="18" fillId="14" borderId="1" xfId="0" applyNumberFormat="1" applyFont="1" applyFill="1" applyBorder="1" applyAlignment="1">
      <alignment horizontal="center" vertical="center" textRotation="90" wrapText="1"/>
    </xf>
    <xf numFmtId="164" fontId="18" fillId="15" borderId="1" xfId="0" applyNumberFormat="1" applyFont="1" applyFill="1" applyBorder="1" applyAlignment="1">
      <alignment horizontal="center" vertical="center" textRotation="90" wrapText="1"/>
    </xf>
  </cellXfs>
  <cellStyles count="4">
    <cellStyle name="Гиперссылка 2" xfId="2"/>
    <cellStyle name="Обычный" xfId="0" builtinId="0"/>
    <cellStyle name="Обычный 2" xfId="1"/>
    <cellStyle name="Процентный 2" xfId="3"/>
  </cellStyles>
  <dxfs count="0"/>
  <tableStyles count="0" defaultTableStyle="TableStyleMedium2" defaultPivotStyle="PivotStyleLight16"/>
  <colors>
    <mruColors>
      <color rgb="FFACE6A4"/>
      <color rgb="FFFFFF99"/>
      <color rgb="FFE9F98B"/>
      <color rgb="FFF3D275"/>
      <color rgb="FF99FFCC"/>
      <color rgb="FF89FBBD"/>
      <color rgb="FFAAF0AA"/>
      <color rgb="FF9EFCB2"/>
      <color rgb="FFCCFFCC"/>
      <color rgb="FFA91C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1. Открытость и доступность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Лист1!$E$556:$H$556</c:f>
              <c:strCache>
                <c:ptCount val="4"/>
                <c:pt idx="0">
                  <c:v>1.1. </c:v>
                </c:pt>
                <c:pt idx="1">
                  <c:v>1.2.</c:v>
                </c:pt>
                <c:pt idx="2">
                  <c:v>1.3. </c:v>
                </c:pt>
                <c:pt idx="3">
                  <c:v>1.4.</c:v>
                </c:pt>
              </c:strCache>
            </c:strRef>
          </c:cat>
          <c:val>
            <c:numRef>
              <c:f>Лист1!$E$557:$H$557</c:f>
              <c:numCache>
                <c:formatCode>0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</c:ser>
        <c:ser>
          <c:idx val="1"/>
          <c:order val="1"/>
          <c:cat>
            <c:strRef>
              <c:f>Лист1!$E$556:$H$556</c:f>
              <c:strCache>
                <c:ptCount val="4"/>
                <c:pt idx="0">
                  <c:v>1.1. </c:v>
                </c:pt>
                <c:pt idx="1">
                  <c:v>1.2.</c:v>
                </c:pt>
                <c:pt idx="2">
                  <c:v>1.3. </c:v>
                </c:pt>
                <c:pt idx="3">
                  <c:v>1.4.</c:v>
                </c:pt>
              </c:strCache>
            </c:strRef>
          </c:cat>
          <c:val>
            <c:numRef>
              <c:f>Лист1!$E$558:$H$558</c:f>
              <c:numCache>
                <c:formatCode>0.0</c:formatCode>
                <c:ptCount val="4"/>
                <c:pt idx="0">
                  <c:v>7.4290193111679788</c:v>
                </c:pt>
                <c:pt idx="1">
                  <c:v>7.5753133801936805</c:v>
                </c:pt>
                <c:pt idx="2">
                  <c:v>6.8564085038270983</c:v>
                </c:pt>
                <c:pt idx="3">
                  <c:v>4.2267144997126218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2896"/>
        <c:axId val="102594432"/>
      </c:radarChart>
      <c:catAx>
        <c:axId val="1025928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02594432"/>
        <c:crosses val="autoZero"/>
        <c:auto val="1"/>
        <c:lblAlgn val="ctr"/>
        <c:lblOffset val="100"/>
        <c:noMultiLvlLbl val="0"/>
      </c:catAx>
      <c:valAx>
        <c:axId val="102594432"/>
        <c:scaling>
          <c:orientation val="minMax"/>
        </c:scaling>
        <c:delete val="0"/>
        <c:axPos val="l"/>
        <c:majorGridlines/>
        <c:numFmt formatCode="0" sourceLinked="1"/>
        <c:majorTickMark val="cross"/>
        <c:minorTickMark val="none"/>
        <c:tickLblPos val="nextTo"/>
        <c:crossAx val="102592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2. Комфортность условий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Лист1!$J$556:$P$556</c:f>
              <c:strCache>
                <c:ptCount val="7"/>
                <c:pt idx="0">
                  <c:v>2.1.</c:v>
                </c:pt>
                <c:pt idx="1">
                  <c:v>2.2. </c:v>
                </c:pt>
                <c:pt idx="2">
                  <c:v>2.3. </c:v>
                </c:pt>
                <c:pt idx="3">
                  <c:v>2.4. </c:v>
                </c:pt>
                <c:pt idx="4">
                  <c:v>2.5. </c:v>
                </c:pt>
                <c:pt idx="5">
                  <c:v>2.6. </c:v>
                </c:pt>
                <c:pt idx="6">
                  <c:v>2.7. </c:v>
                </c:pt>
              </c:strCache>
            </c:strRef>
          </c:cat>
          <c:val>
            <c:numRef>
              <c:f>Лист1!$J$557:$P$557</c:f>
              <c:numCache>
                <c:formatCode>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</c:ser>
        <c:ser>
          <c:idx val="1"/>
          <c:order val="1"/>
          <c:cat>
            <c:strRef>
              <c:f>Лист1!$J$556:$P$556</c:f>
              <c:strCache>
                <c:ptCount val="7"/>
                <c:pt idx="0">
                  <c:v>2.1.</c:v>
                </c:pt>
                <c:pt idx="1">
                  <c:v>2.2. </c:v>
                </c:pt>
                <c:pt idx="2">
                  <c:v>2.3. </c:v>
                </c:pt>
                <c:pt idx="3">
                  <c:v>2.4. </c:v>
                </c:pt>
                <c:pt idx="4">
                  <c:v>2.5. </c:v>
                </c:pt>
                <c:pt idx="5">
                  <c:v>2.6. </c:v>
                </c:pt>
                <c:pt idx="6">
                  <c:v>2.7. </c:v>
                </c:pt>
              </c:strCache>
            </c:strRef>
          </c:cat>
          <c:val>
            <c:numRef>
              <c:f>Лист1!$J$558:$P$558</c:f>
              <c:numCache>
                <c:formatCode>0.0</c:formatCode>
                <c:ptCount val="7"/>
                <c:pt idx="0">
                  <c:v>5.0109791658634526</c:v>
                </c:pt>
                <c:pt idx="1">
                  <c:v>5.1269634372315718</c:v>
                </c:pt>
                <c:pt idx="2">
                  <c:v>5.4478670855935709</c:v>
                </c:pt>
                <c:pt idx="3">
                  <c:v>5.083966328139538</c:v>
                </c:pt>
                <c:pt idx="4">
                  <c:v>5.3955809407300359</c:v>
                </c:pt>
                <c:pt idx="5">
                  <c:v>4.2514564731350744</c:v>
                </c:pt>
                <c:pt idx="6">
                  <c:v>4.0678034642756522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11200"/>
        <c:axId val="102621184"/>
      </c:radarChart>
      <c:catAx>
        <c:axId val="10261120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02621184"/>
        <c:crosses val="autoZero"/>
        <c:auto val="1"/>
        <c:lblAlgn val="ctr"/>
        <c:lblOffset val="100"/>
        <c:noMultiLvlLbl val="0"/>
      </c:catAx>
      <c:valAx>
        <c:axId val="102621184"/>
        <c:scaling>
          <c:orientation val="minMax"/>
        </c:scaling>
        <c:delete val="0"/>
        <c:axPos val="l"/>
        <c:majorGridlines/>
        <c:numFmt formatCode="0" sourceLinked="1"/>
        <c:majorTickMark val="cross"/>
        <c:minorTickMark val="none"/>
        <c:tickLblPos val="nextTo"/>
        <c:crossAx val="10261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/>
              <a:t>3. Доброжелательность, вежливость, компетентность работников.                                               4. Удовлетворенность качеством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</c:spPr>
          </c:marker>
          <c:dPt>
            <c:idx val="0"/>
            <c:marker>
              <c:spPr>
                <a:solidFill>
                  <a:schemeClr val="bg2">
                    <a:lumMod val="25000"/>
                  </a:schemeClr>
                </a:solidFill>
              </c:spPr>
            </c:marker>
            <c:bubble3D val="0"/>
          </c:dPt>
          <c:dPt>
            <c:idx val="1"/>
            <c:marker>
              <c:spPr>
                <a:solidFill>
                  <a:schemeClr val="bg2">
                    <a:lumMod val="25000"/>
                  </a:schemeClr>
                </a:solidFill>
              </c:spPr>
            </c:marker>
            <c:bubble3D val="0"/>
            <c:spPr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ln>
                <a:solidFill>
                  <a:schemeClr val="bg2">
                    <a:lumMod val="25000"/>
                  </a:schemeClr>
                </a:solidFill>
              </a:ln>
            </c:spPr>
          </c:dPt>
          <c:cat>
            <c:strRef>
              <c:f>(Лист1!$R$556:$S$556,Лист1!$U$556:$W$556)</c:f>
              <c:strCache>
                <c:ptCount val="5"/>
                <c:pt idx="0">
                  <c:v>3.1.</c:v>
                </c:pt>
                <c:pt idx="1">
                  <c:v>3.2.</c:v>
                </c:pt>
                <c:pt idx="2">
                  <c:v>4.1.</c:v>
                </c:pt>
                <c:pt idx="3">
                  <c:v>4.2.</c:v>
                </c:pt>
                <c:pt idx="4">
                  <c:v>4.3.</c:v>
                </c:pt>
              </c:strCache>
            </c:strRef>
          </c:cat>
          <c:val>
            <c:numRef>
              <c:f>(Лист1!$R$557:$S$557,Лист1!$U$557:$W$557)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spPr>
            <a:ln>
              <a:solidFill>
                <a:schemeClr val="bg2">
                  <a:lumMod val="50000"/>
                </a:schemeClr>
              </a:solidFill>
            </a:ln>
          </c:spPr>
          <c:dPt>
            <c:idx val="0"/>
            <c:marker>
              <c:spPr>
                <a:solidFill>
                  <a:schemeClr val="bg2">
                    <a:lumMod val="50000"/>
                  </a:schemeClr>
                </a:solidFill>
              </c:spPr>
            </c:marker>
            <c:bubble3D val="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dPt>
          <c:dPt>
            <c:idx val="1"/>
            <c:marker>
              <c:spPr>
                <a:solidFill>
                  <a:schemeClr val="bg2">
                    <a:lumMod val="50000"/>
                  </a:schemeClr>
                </a:solidFill>
              </c:spPr>
            </c:marker>
            <c:bubble3D val="0"/>
          </c:dPt>
          <c:dPt>
            <c:idx val="2"/>
            <c:marker>
              <c:spPr>
                <a:solidFill>
                  <a:schemeClr val="accent6">
                    <a:lumMod val="60000"/>
                    <a:lumOff val="40000"/>
                  </a:schemeClr>
                </a:solidFill>
              </c:spPr>
            </c:marker>
            <c:bubble3D val="0"/>
          </c:dPt>
          <c:dPt>
            <c:idx val="3"/>
            <c:marker>
              <c:spPr>
                <a:solidFill>
                  <a:schemeClr val="accent6">
                    <a:lumMod val="60000"/>
                    <a:lumOff val="40000"/>
                  </a:schemeClr>
                </a:solidFill>
              </c:spPr>
            </c:marker>
            <c:bubble3D val="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dPt>
          <c:dPt>
            <c:idx val="4"/>
            <c:marker>
              <c:spPr>
                <a:solidFill>
                  <a:schemeClr val="accent6">
                    <a:lumMod val="40000"/>
                    <a:lumOff val="60000"/>
                  </a:schemeClr>
                </a:solidFill>
              </c:spPr>
            </c:marker>
            <c:bubble3D val="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dPt>
          <c:cat>
            <c:strRef>
              <c:f>(Лист1!$R$556:$S$556,Лист1!$U$556:$W$556)</c:f>
              <c:strCache>
                <c:ptCount val="5"/>
                <c:pt idx="0">
                  <c:v>3.1.</c:v>
                </c:pt>
                <c:pt idx="1">
                  <c:v>3.2.</c:v>
                </c:pt>
                <c:pt idx="2">
                  <c:v>4.1.</c:v>
                </c:pt>
                <c:pt idx="3">
                  <c:v>4.2.</c:v>
                </c:pt>
                <c:pt idx="4">
                  <c:v>4.3.</c:v>
                </c:pt>
              </c:strCache>
            </c:strRef>
          </c:cat>
          <c:val>
            <c:numRef>
              <c:f>(Лист1!$R$558:$S$558,Лист1!$U$558:$W$558)</c:f>
              <c:numCache>
                <c:formatCode>0.0</c:formatCode>
                <c:ptCount val="5"/>
                <c:pt idx="0">
                  <c:v>8.9204994773157331</c:v>
                </c:pt>
                <c:pt idx="1">
                  <c:v>8.7266294231326746</c:v>
                </c:pt>
                <c:pt idx="2">
                  <c:v>8.1083869312852563</c:v>
                </c:pt>
                <c:pt idx="3">
                  <c:v>9.2032136145950005</c:v>
                </c:pt>
                <c:pt idx="4">
                  <c:v>9.3824306745838122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011008"/>
        <c:axId val="118012544"/>
      </c:radarChart>
      <c:catAx>
        <c:axId val="118011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8012544"/>
        <c:crosses val="autoZero"/>
        <c:auto val="1"/>
        <c:lblAlgn val="ctr"/>
        <c:lblOffset val="100"/>
        <c:noMultiLvlLbl val="0"/>
      </c:catAx>
      <c:valAx>
        <c:axId val="1180125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1801100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3076502245509"/>
          <c:y val="0.12674514384366223"/>
          <c:w val="0.38545958410864078"/>
          <c:h val="0.79690238376814904"/>
        </c:manualLayout>
      </c:layout>
      <c:radarChart>
        <c:radarStyle val="filled"/>
        <c:varyColors val="0"/>
        <c:ser>
          <c:idx val="0"/>
          <c:order val="0"/>
          <c:tx>
            <c:v>Максимальное значение</c:v>
          </c:tx>
          <c:cat>
            <c:strRef>
              <c:f>(Лист1!$I$560,Лист1!$Q$560,Лист1!$T$560,Лист1!$X$560)</c:f>
              <c:strCache>
                <c:ptCount val="4"/>
                <c:pt idx="0">
                  <c:v>1. Открытость и доступность </c:v>
                </c:pt>
                <c:pt idx="1">
                  <c:v>2. Комфортность условий</c:v>
                </c:pt>
                <c:pt idx="2">
                  <c:v>3.Доброжелательность</c:v>
                </c:pt>
                <c:pt idx="3">
                  <c:v>4. Удовлетворенность качеством </c:v>
                </c:pt>
              </c:strCache>
            </c:strRef>
          </c:cat>
          <c:val>
            <c:numRef>
              <c:f>(Лист1!$I$561,Лист1!$Q$561,Лист1!$T$561,Лист1!$X$561)</c:f>
              <c:numCache>
                <c:formatCode>0.0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1"/>
          <c:order val="1"/>
          <c:tx>
            <c:v>Фактическое значение</c:v>
          </c:tx>
          <c:cat>
            <c:strRef>
              <c:f>(Лист1!$I$560,Лист1!$Q$560,Лист1!$T$560,Лист1!$X$560)</c:f>
              <c:strCache>
                <c:ptCount val="4"/>
                <c:pt idx="0">
                  <c:v>1. Открытость и доступность </c:v>
                </c:pt>
                <c:pt idx="1">
                  <c:v>2. Комфортность условий</c:v>
                </c:pt>
                <c:pt idx="2">
                  <c:v>3.Доброжелательность</c:v>
                </c:pt>
                <c:pt idx="3">
                  <c:v>4. Удовлетворенность качеством </c:v>
                </c:pt>
              </c:strCache>
            </c:strRef>
          </c:cat>
          <c:val>
            <c:numRef>
              <c:f>(Лист1!$I$562,Лист1!$Q$562,Лист1!$T$562,Лист1!$X$562)</c:f>
              <c:numCache>
                <c:formatCode>0.0</c:formatCode>
                <c:ptCount val="4"/>
                <c:pt idx="0">
                  <c:v>65.218639237253484</c:v>
                </c:pt>
                <c:pt idx="1">
                  <c:v>49.120881278526987</c:v>
                </c:pt>
                <c:pt idx="2">
                  <c:v>88.235644502242039</c:v>
                </c:pt>
                <c:pt idx="3">
                  <c:v>88.980104068213535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956800"/>
        <c:axId val="118958336"/>
      </c:radarChart>
      <c:catAx>
        <c:axId val="11895680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18958336"/>
        <c:crosses val="autoZero"/>
        <c:auto val="1"/>
        <c:lblAlgn val="ctr"/>
        <c:lblOffset val="100"/>
        <c:noMultiLvlLbl val="0"/>
      </c:catAx>
      <c:valAx>
        <c:axId val="118958336"/>
        <c:scaling>
          <c:orientation val="minMax"/>
        </c:scaling>
        <c:delete val="0"/>
        <c:axPos val="l"/>
        <c:majorGridlines/>
        <c:numFmt formatCode="0.0" sourceLinked="1"/>
        <c:majorTickMark val="cross"/>
        <c:minorTickMark val="none"/>
        <c:tickLblPos val="nextTo"/>
        <c:crossAx val="118956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89FBBD"/>
              </a:solidFill>
            </c:spPr>
          </c:dPt>
          <c:dPt>
            <c:idx val="1"/>
            <c:bubble3D val="0"/>
            <c:spPr>
              <a:solidFill>
                <a:srgbClr val="ACE6A4"/>
              </a:solidFill>
            </c:spPr>
          </c:dPt>
          <c:dPt>
            <c:idx val="2"/>
            <c:bubble3D val="0"/>
            <c:spPr>
              <a:solidFill>
                <a:srgbClr val="FFFF99"/>
              </a:solidFill>
            </c:spPr>
          </c:dPt>
          <c:dPt>
            <c:idx val="3"/>
            <c:bubble3D val="0"/>
            <c:spPr>
              <a:solidFill>
                <a:srgbClr val="F3D275"/>
              </a:solidFill>
            </c:spPr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Лист1!$B$546:$B$550</c:f>
              <c:strCache>
                <c:ptCount val="5"/>
                <c:pt idx="0">
                  <c:v>Зеленая зона</c:v>
                </c:pt>
                <c:pt idx="1">
                  <c:v>Св.зеленая зона</c:v>
                </c:pt>
                <c:pt idx="2">
                  <c:v>Желтая зона</c:v>
                </c:pt>
                <c:pt idx="3">
                  <c:v>Оранжевая зона</c:v>
                </c:pt>
                <c:pt idx="4">
                  <c:v>Красная зона</c:v>
                </c:pt>
              </c:strCache>
            </c:strRef>
          </c:cat>
          <c:val>
            <c:numRef>
              <c:f>Лист1!$C$546:$C$550</c:f>
              <c:numCache>
                <c:formatCode>General</c:formatCode>
                <c:ptCount val="5"/>
                <c:pt idx="0">
                  <c:v>81</c:v>
                </c:pt>
                <c:pt idx="1">
                  <c:v>319</c:v>
                </c:pt>
                <c:pt idx="2">
                  <c:v>19</c:v>
                </c:pt>
                <c:pt idx="3">
                  <c:v>91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Лист1!$B$546:$B$550</c:f>
              <c:strCache>
                <c:ptCount val="5"/>
                <c:pt idx="0">
                  <c:v>Зеленая зона</c:v>
                </c:pt>
                <c:pt idx="1">
                  <c:v>Св.зеленая зона</c:v>
                </c:pt>
                <c:pt idx="2">
                  <c:v>Желтая зона</c:v>
                </c:pt>
                <c:pt idx="3">
                  <c:v>Оранжевая зона</c:v>
                </c:pt>
                <c:pt idx="4">
                  <c:v>Красная зона</c:v>
                </c:pt>
              </c:strCache>
            </c:strRef>
          </c:cat>
          <c:val>
            <c:numRef>
              <c:f>Лист1!$D$546:$D$550</c:f>
              <c:numCache>
                <c:formatCode>0.0%</c:formatCode>
                <c:ptCount val="5"/>
                <c:pt idx="0">
                  <c:v>0.15667311411992263</c:v>
                </c:pt>
                <c:pt idx="1">
                  <c:v>0.61702127659574468</c:v>
                </c:pt>
                <c:pt idx="2">
                  <c:v>3.6750483558994199E-2</c:v>
                </c:pt>
                <c:pt idx="3">
                  <c:v>0.1760154738878143</c:v>
                </c:pt>
                <c:pt idx="4">
                  <c:v>1.3539651837524178E-2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36286</xdr:colOff>
      <xdr:row>562</xdr:row>
      <xdr:rowOff>185964</xdr:rowOff>
    </xdr:from>
    <xdr:to>
      <xdr:col>8</xdr:col>
      <xdr:colOff>226786</xdr:colOff>
      <xdr:row>582</xdr:row>
      <xdr:rowOff>110671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3628</xdr:colOff>
      <xdr:row>563</xdr:row>
      <xdr:rowOff>18143</xdr:rowOff>
    </xdr:from>
    <xdr:to>
      <xdr:col>16</xdr:col>
      <xdr:colOff>194128</xdr:colOff>
      <xdr:row>582</xdr:row>
      <xdr:rowOff>119743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563</xdr:row>
      <xdr:rowOff>0</xdr:rowOff>
    </xdr:from>
    <xdr:to>
      <xdr:col>24</xdr:col>
      <xdr:colOff>838200</xdr:colOff>
      <xdr:row>582</xdr:row>
      <xdr:rowOff>127000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544287</xdr:colOff>
      <xdr:row>544</xdr:row>
      <xdr:rowOff>19050</xdr:rowOff>
    </xdr:from>
    <xdr:to>
      <xdr:col>22</xdr:col>
      <xdr:colOff>33131</xdr:colOff>
      <xdr:row>551</xdr:row>
      <xdr:rowOff>209550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489856</xdr:colOff>
      <xdr:row>544</xdr:row>
      <xdr:rowOff>10885</xdr:rowOff>
    </xdr:from>
    <xdr:to>
      <xdr:col>11</xdr:col>
      <xdr:colOff>43543</xdr:colOff>
      <xdr:row>551</xdr:row>
      <xdr:rowOff>141513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8"/>
  <sheetViews>
    <sheetView tabSelected="1" topLeftCell="A19" zoomScale="46" zoomScaleNormal="46" workbookViewId="0">
      <selection activeCell="X560" sqref="X560"/>
    </sheetView>
  </sheetViews>
  <sheetFormatPr defaultRowHeight="15.6" x14ac:dyDescent="0.3"/>
  <cols>
    <col min="1" max="1" width="8.44140625" style="1" customWidth="1"/>
    <col min="2" max="2" width="32.88671875" style="23" customWidth="1"/>
    <col min="3" max="3" width="24" style="2" customWidth="1"/>
    <col min="4" max="4" width="53.77734375" style="2" customWidth="1"/>
    <col min="5" max="8" width="11" style="2" customWidth="1"/>
    <col min="9" max="9" width="13.109375" style="2" customWidth="1"/>
    <col min="10" max="16" width="11" style="2" customWidth="1"/>
    <col min="17" max="17" width="14.21875" style="2" customWidth="1"/>
    <col min="18" max="19" width="11" style="2" customWidth="1"/>
    <col min="20" max="20" width="12.77734375" style="2" customWidth="1"/>
    <col min="21" max="23" width="11" style="2" customWidth="1"/>
    <col min="24" max="24" width="15.109375" style="2" customWidth="1"/>
    <col min="25" max="25" width="21.33203125" style="2" customWidth="1"/>
    <col min="26" max="16384" width="8.88671875" style="2"/>
  </cols>
  <sheetData>
    <row r="1" spans="1:25" s="37" customFormat="1" ht="86.4" customHeight="1" x14ac:dyDescent="0.65">
      <c r="A1" s="39"/>
      <c r="B1" s="210" t="s">
        <v>0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2"/>
    </row>
    <row r="2" spans="1:25" s="38" customFormat="1" ht="78" customHeight="1" x14ac:dyDescent="0.65">
      <c r="A2" s="40"/>
      <c r="B2" s="213" t="s">
        <v>1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</row>
    <row r="3" spans="1:25" s="38" customFormat="1" ht="90.6" customHeight="1" x14ac:dyDescent="0.65">
      <c r="A3" s="40"/>
      <c r="B3" s="41" t="s">
        <v>2</v>
      </c>
      <c r="C3" s="215" t="s">
        <v>604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7"/>
    </row>
    <row r="4" spans="1:25" s="38" customFormat="1" ht="39.6" customHeight="1" x14ac:dyDescent="0.65">
      <c r="A4" s="40"/>
      <c r="B4" s="41" t="s">
        <v>3</v>
      </c>
      <c r="C4" s="215" t="s">
        <v>606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7"/>
    </row>
    <row r="5" spans="1:25" s="38" customFormat="1" ht="89.4" customHeight="1" x14ac:dyDescent="0.65">
      <c r="A5" s="40"/>
      <c r="B5" s="41" t="s">
        <v>4</v>
      </c>
      <c r="C5" s="215" t="s">
        <v>605</v>
      </c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7"/>
    </row>
    <row r="6" spans="1:25" s="38" customFormat="1" ht="55.8" customHeight="1" x14ac:dyDescent="0.65">
      <c r="A6" s="40"/>
      <c r="B6" s="41" t="s">
        <v>5</v>
      </c>
      <c r="C6" s="215" t="s">
        <v>607</v>
      </c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7"/>
    </row>
    <row r="7" spans="1:25" s="38" customFormat="1" ht="64.8" customHeight="1" x14ac:dyDescent="0.65">
      <c r="A7" s="40"/>
      <c r="B7" s="218" t="s">
        <v>6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</row>
    <row r="8" spans="1:25" s="38" customFormat="1" ht="46.2" customHeight="1" x14ac:dyDescent="0.65">
      <c r="A8" s="40"/>
      <c r="B8" s="42" t="s">
        <v>7</v>
      </c>
      <c r="C8" s="196" t="s">
        <v>608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8"/>
    </row>
    <row r="9" spans="1:25" s="38" customFormat="1" ht="34.200000000000003" customHeight="1" x14ac:dyDescent="0.65">
      <c r="A9" s="40"/>
      <c r="B9" s="42" t="s">
        <v>8</v>
      </c>
      <c r="C9" s="196" t="s">
        <v>609</v>
      </c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8"/>
    </row>
    <row r="10" spans="1:25" s="38" customFormat="1" ht="39" customHeight="1" x14ac:dyDescent="0.65">
      <c r="A10" s="40"/>
      <c r="B10" s="42" t="s">
        <v>9</v>
      </c>
      <c r="C10" s="196" t="s">
        <v>610</v>
      </c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8"/>
    </row>
    <row r="11" spans="1:25" s="38" customFormat="1" ht="37.799999999999997" x14ac:dyDescent="0.65">
      <c r="A11" s="40"/>
      <c r="B11" s="42" t="s">
        <v>10</v>
      </c>
      <c r="C11" s="196" t="s">
        <v>611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8"/>
    </row>
    <row r="12" spans="1:25" s="38" customFormat="1" ht="88.8" customHeight="1" x14ac:dyDescent="0.65">
      <c r="A12" s="40"/>
      <c r="B12" s="42" t="s">
        <v>11</v>
      </c>
      <c r="C12" s="220" t="s">
        <v>612</v>
      </c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2"/>
    </row>
    <row r="13" spans="1:25" s="38" customFormat="1" ht="42" customHeight="1" x14ac:dyDescent="0.65">
      <c r="A13" s="40"/>
      <c r="B13" s="42" t="s">
        <v>12</v>
      </c>
      <c r="C13" s="196" t="s">
        <v>617</v>
      </c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8"/>
    </row>
    <row r="14" spans="1:25" s="38" customFormat="1" ht="36" customHeight="1" x14ac:dyDescent="0.65">
      <c r="A14" s="40"/>
      <c r="B14" s="42" t="s">
        <v>13</v>
      </c>
      <c r="C14" s="196" t="s">
        <v>613</v>
      </c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8"/>
    </row>
    <row r="15" spans="1:25" s="38" customFormat="1" ht="60.6" customHeight="1" x14ac:dyDescent="0.65">
      <c r="A15" s="40"/>
      <c r="B15" s="199" t="s">
        <v>14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1"/>
    </row>
    <row r="16" spans="1:25" s="38" customFormat="1" ht="62.4" customHeight="1" x14ac:dyDescent="0.65">
      <c r="A16" s="40"/>
      <c r="B16" s="43" t="s">
        <v>15</v>
      </c>
      <c r="C16" s="202" t="s">
        <v>614</v>
      </c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4"/>
    </row>
    <row r="17" spans="1:25" s="38" customFormat="1" ht="72.599999999999994" customHeight="1" x14ac:dyDescent="0.65">
      <c r="A17" s="44"/>
      <c r="B17" s="43" t="s">
        <v>16</v>
      </c>
      <c r="C17" s="202" t="s">
        <v>615</v>
      </c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4"/>
    </row>
    <row r="18" spans="1:25" s="38" customFormat="1" ht="63" customHeight="1" x14ac:dyDescent="0.65">
      <c r="A18" s="45"/>
      <c r="B18" s="205" t="s">
        <v>17</v>
      </c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7"/>
    </row>
    <row r="19" spans="1:25" s="38" customFormat="1" ht="67.8" customHeight="1" x14ac:dyDescent="0.65">
      <c r="A19" s="40"/>
      <c r="B19" s="46" t="s">
        <v>18</v>
      </c>
      <c r="C19" s="191" t="s">
        <v>616</v>
      </c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3"/>
    </row>
    <row r="20" spans="1:25" s="38" customFormat="1" ht="58.8" customHeight="1" x14ac:dyDescent="0.65">
      <c r="A20" s="40"/>
      <c r="B20" s="46" t="s">
        <v>19</v>
      </c>
      <c r="C20" s="191" t="s">
        <v>618</v>
      </c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3"/>
    </row>
    <row r="21" spans="1:25" s="38" customFormat="1" ht="58.8" customHeight="1" x14ac:dyDescent="0.65">
      <c r="A21" s="40"/>
      <c r="B21" s="46" t="s">
        <v>20</v>
      </c>
      <c r="C21" s="191" t="s">
        <v>619</v>
      </c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3"/>
    </row>
    <row r="22" spans="1:25" s="32" customFormat="1" ht="117" customHeight="1" x14ac:dyDescent="0.4">
      <c r="A22" s="31"/>
      <c r="B22" s="251" t="s">
        <v>649</v>
      </c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</row>
    <row r="24" spans="1:25" ht="17.399999999999999" customHeight="1" x14ac:dyDescent="0.3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36" customHeight="1" x14ac:dyDescent="0.45">
      <c r="A25" s="194" t="s">
        <v>21</v>
      </c>
      <c r="B25" s="254" t="s">
        <v>628</v>
      </c>
      <c r="C25" s="252" t="s">
        <v>635</v>
      </c>
      <c r="D25" s="180" t="s">
        <v>636</v>
      </c>
      <c r="E25" s="182" t="s">
        <v>22</v>
      </c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4"/>
    </row>
    <row r="26" spans="1:25" ht="172.8" customHeight="1" x14ac:dyDescent="0.45">
      <c r="A26" s="195"/>
      <c r="B26" s="255"/>
      <c r="C26" s="253"/>
      <c r="D26" s="181"/>
      <c r="E26" s="47" t="s">
        <v>565</v>
      </c>
      <c r="F26" s="47" t="s">
        <v>566</v>
      </c>
      <c r="G26" s="47" t="s">
        <v>567</v>
      </c>
      <c r="H26" s="47" t="s">
        <v>568</v>
      </c>
      <c r="I26" s="48" t="s">
        <v>569</v>
      </c>
      <c r="J26" s="49" t="s">
        <v>570</v>
      </c>
      <c r="K26" s="49" t="s">
        <v>571</v>
      </c>
      <c r="L26" s="49" t="s">
        <v>572</v>
      </c>
      <c r="M26" s="49" t="s">
        <v>573</v>
      </c>
      <c r="N26" s="49" t="s">
        <v>574</v>
      </c>
      <c r="O26" s="49" t="s">
        <v>575</v>
      </c>
      <c r="P26" s="49" t="s">
        <v>576</v>
      </c>
      <c r="Q26" s="50" t="s">
        <v>23</v>
      </c>
      <c r="R26" s="51" t="s">
        <v>577</v>
      </c>
      <c r="S26" s="51" t="s">
        <v>578</v>
      </c>
      <c r="T26" s="52" t="s">
        <v>24</v>
      </c>
      <c r="U26" s="53" t="s">
        <v>579</v>
      </c>
      <c r="V26" s="53" t="s">
        <v>580</v>
      </c>
      <c r="W26" s="53" t="s">
        <v>581</v>
      </c>
      <c r="X26" s="54" t="s">
        <v>582</v>
      </c>
      <c r="Y26" s="55" t="s">
        <v>583</v>
      </c>
    </row>
    <row r="27" spans="1:25" ht="141" x14ac:dyDescent="0.5">
      <c r="A27" s="56">
        <v>1</v>
      </c>
      <c r="B27" s="57" t="s">
        <v>634</v>
      </c>
      <c r="C27" s="58" t="s">
        <v>25</v>
      </c>
      <c r="D27" s="58" t="s">
        <v>26</v>
      </c>
      <c r="E27" s="59">
        <v>9.1904761904761898</v>
      </c>
      <c r="F27" s="59">
        <v>9.9404761904761898</v>
      </c>
      <c r="G27" s="59">
        <v>8.5238095238095237</v>
      </c>
      <c r="H27" s="59">
        <v>7.583333333333333</v>
      </c>
      <c r="I27" s="60">
        <v>35.238095238095241</v>
      </c>
      <c r="J27" s="61">
        <v>7.2857142857142856</v>
      </c>
      <c r="K27" s="61">
        <v>8.7023809523809526</v>
      </c>
      <c r="L27" s="61">
        <v>9.2619047619047628</v>
      </c>
      <c r="M27" s="61">
        <v>8.625</v>
      </c>
      <c r="N27" s="61">
        <v>8.9404761904761898</v>
      </c>
      <c r="O27" s="61">
        <v>9.7619047619047628</v>
      </c>
      <c r="P27" s="61">
        <v>9.9404761904761898</v>
      </c>
      <c r="Q27" s="62">
        <v>62.517857142857139</v>
      </c>
      <c r="R27" s="63">
        <v>10</v>
      </c>
      <c r="S27" s="63">
        <v>9.5238095238095237</v>
      </c>
      <c r="T27" s="64">
        <v>19.523809523809526</v>
      </c>
      <c r="U27" s="65">
        <v>10</v>
      </c>
      <c r="V27" s="65">
        <v>9.5238095238095237</v>
      </c>
      <c r="W27" s="65">
        <v>10</v>
      </c>
      <c r="X27" s="66">
        <v>29.523809523809526</v>
      </c>
      <c r="Y27" s="67">
        <v>146.80357142857142</v>
      </c>
    </row>
    <row r="28" spans="1:25" ht="169.2" x14ac:dyDescent="0.5">
      <c r="A28" s="56">
        <v>2</v>
      </c>
      <c r="B28" s="57" t="s">
        <v>634</v>
      </c>
      <c r="C28" s="58" t="s">
        <v>27</v>
      </c>
      <c r="D28" s="58" t="s">
        <v>28</v>
      </c>
      <c r="E28" s="59">
        <v>9.5454545454545467</v>
      </c>
      <c r="F28" s="59">
        <v>8.9318181818181817</v>
      </c>
      <c r="G28" s="59">
        <v>9.0909090909090899</v>
      </c>
      <c r="H28" s="59">
        <v>7.6363636363636367</v>
      </c>
      <c r="I28" s="60">
        <v>35.204545454545453</v>
      </c>
      <c r="J28" s="61">
        <v>8.2727272727272734</v>
      </c>
      <c r="K28" s="61">
        <v>8.6590909090909101</v>
      </c>
      <c r="L28" s="61">
        <v>7.9318181818181817</v>
      </c>
      <c r="M28" s="61">
        <v>8.875</v>
      </c>
      <c r="N28" s="61">
        <v>6.125</v>
      </c>
      <c r="O28" s="61">
        <v>10</v>
      </c>
      <c r="P28" s="61">
        <v>9.875</v>
      </c>
      <c r="Q28" s="62">
        <v>59.738636363636367</v>
      </c>
      <c r="R28" s="63">
        <v>10</v>
      </c>
      <c r="S28" s="63">
        <v>10</v>
      </c>
      <c r="T28" s="64">
        <v>20</v>
      </c>
      <c r="U28" s="65">
        <v>10</v>
      </c>
      <c r="V28" s="65">
        <v>10</v>
      </c>
      <c r="W28" s="65">
        <v>10</v>
      </c>
      <c r="X28" s="66">
        <v>30</v>
      </c>
      <c r="Y28" s="67">
        <v>144.94318181818181</v>
      </c>
    </row>
    <row r="29" spans="1:25" ht="169.2" x14ac:dyDescent="0.5">
      <c r="A29" s="56">
        <v>3</v>
      </c>
      <c r="B29" s="57" t="s">
        <v>634</v>
      </c>
      <c r="C29" s="58" t="s">
        <v>29</v>
      </c>
      <c r="D29" s="58" t="s">
        <v>30</v>
      </c>
      <c r="E29" s="59">
        <v>9.6818181818181817</v>
      </c>
      <c r="F29" s="59">
        <v>9.606481481481481</v>
      </c>
      <c r="G29" s="59">
        <v>9.6527777777777786</v>
      </c>
      <c r="H29" s="59">
        <v>6.5601851851851851</v>
      </c>
      <c r="I29" s="60">
        <v>35.501262626262623</v>
      </c>
      <c r="J29" s="61">
        <v>8.1363636363636367</v>
      </c>
      <c r="K29" s="61">
        <v>9.2544642857142847</v>
      </c>
      <c r="L29" s="61">
        <v>7.9090909090909092</v>
      </c>
      <c r="M29" s="61">
        <v>9.6363636363636367</v>
      </c>
      <c r="N29" s="61">
        <v>8.7544642857142847</v>
      </c>
      <c r="O29" s="61">
        <v>9.6363636363636367</v>
      </c>
      <c r="P29" s="61">
        <v>7.6818181818181817</v>
      </c>
      <c r="Q29" s="62">
        <v>61.008928571428562</v>
      </c>
      <c r="R29" s="63">
        <v>9.4642857142857135</v>
      </c>
      <c r="S29" s="63">
        <v>9.8214285714285712</v>
      </c>
      <c r="T29" s="64">
        <v>19.285714285714285</v>
      </c>
      <c r="U29" s="65">
        <v>9.4642857142857135</v>
      </c>
      <c r="V29" s="65">
        <v>9.6428571428571423</v>
      </c>
      <c r="W29" s="65">
        <v>10</v>
      </c>
      <c r="X29" s="66">
        <v>29.107142857142854</v>
      </c>
      <c r="Y29" s="67">
        <v>144.90304834054834</v>
      </c>
    </row>
    <row r="30" spans="1:25" ht="197.4" x14ac:dyDescent="0.5">
      <c r="A30" s="56">
        <v>4</v>
      </c>
      <c r="B30" s="57" t="s">
        <v>634</v>
      </c>
      <c r="C30" s="58" t="s">
        <v>31</v>
      </c>
      <c r="D30" s="58" t="s">
        <v>32</v>
      </c>
      <c r="E30" s="59">
        <v>9.9819958847736636</v>
      </c>
      <c r="F30" s="59">
        <v>9.9743326488706359</v>
      </c>
      <c r="G30" s="59">
        <v>9.9794238683127574</v>
      </c>
      <c r="H30" s="59">
        <v>5.9691991786447636</v>
      </c>
      <c r="I30" s="60">
        <v>35.904951580601818</v>
      </c>
      <c r="J30" s="61">
        <v>8.4793814432989691</v>
      </c>
      <c r="K30" s="61">
        <v>8.9229979466119094</v>
      </c>
      <c r="L30" s="61">
        <v>9.9691991786447645</v>
      </c>
      <c r="M30" s="61">
        <v>7.9871399176954734</v>
      </c>
      <c r="N30" s="61">
        <v>7.4587628865979383</v>
      </c>
      <c r="O30" s="61">
        <v>7.4768993839835725</v>
      </c>
      <c r="P30" s="61">
        <v>8.4640657084188913</v>
      </c>
      <c r="Q30" s="62">
        <v>58.758446465251517</v>
      </c>
      <c r="R30" s="63">
        <v>9.9383983572895271</v>
      </c>
      <c r="S30" s="63">
        <v>9.9383983572895271</v>
      </c>
      <c r="T30" s="64">
        <v>19.876796714579054</v>
      </c>
      <c r="U30" s="65">
        <v>9.9589322381930181</v>
      </c>
      <c r="V30" s="65">
        <v>9.9178644763860362</v>
      </c>
      <c r="W30" s="65">
        <v>9.979466119096509</v>
      </c>
      <c r="X30" s="66">
        <v>29.856262833675565</v>
      </c>
      <c r="Y30" s="67">
        <v>144.39645759410797</v>
      </c>
    </row>
    <row r="31" spans="1:25" ht="169.2" x14ac:dyDescent="0.5">
      <c r="A31" s="56">
        <v>5</v>
      </c>
      <c r="B31" s="57" t="s">
        <v>634</v>
      </c>
      <c r="C31" s="58" t="s">
        <v>33</v>
      </c>
      <c r="D31" s="58" t="s">
        <v>34</v>
      </c>
      <c r="E31" s="59">
        <v>9.4596774193548399</v>
      </c>
      <c r="F31" s="59">
        <v>9.9596774193548399</v>
      </c>
      <c r="G31" s="59">
        <v>9.556451612903226</v>
      </c>
      <c r="H31" s="59">
        <v>4.556451612903226</v>
      </c>
      <c r="I31" s="60">
        <v>33.532258064516128</v>
      </c>
      <c r="J31" s="61">
        <v>8.9193548387096762</v>
      </c>
      <c r="K31" s="61">
        <v>8.0967741935483879</v>
      </c>
      <c r="L31" s="61">
        <v>8.9193548387096762</v>
      </c>
      <c r="M31" s="61">
        <v>8</v>
      </c>
      <c r="N31" s="61">
        <v>8.3387096774193559</v>
      </c>
      <c r="O31" s="61">
        <v>9.9596774193548399</v>
      </c>
      <c r="P31" s="61">
        <v>8.67741935483871</v>
      </c>
      <c r="Q31" s="62">
        <v>60.911290322580655</v>
      </c>
      <c r="R31" s="63">
        <v>10</v>
      </c>
      <c r="S31" s="63">
        <v>10</v>
      </c>
      <c r="T31" s="64">
        <v>20</v>
      </c>
      <c r="U31" s="65">
        <v>9.3548387096774182</v>
      </c>
      <c r="V31" s="65">
        <v>9.67741935483871</v>
      </c>
      <c r="W31" s="65">
        <v>10</v>
      </c>
      <c r="X31" s="66">
        <v>29.032258064516128</v>
      </c>
      <c r="Y31" s="67">
        <v>143.47580645161293</v>
      </c>
    </row>
    <row r="32" spans="1:25" ht="169.2" x14ac:dyDescent="0.5">
      <c r="A32" s="56">
        <v>6</v>
      </c>
      <c r="B32" s="57" t="s">
        <v>634</v>
      </c>
      <c r="C32" s="58" t="s">
        <v>35</v>
      </c>
      <c r="D32" s="58" t="s">
        <v>36</v>
      </c>
      <c r="E32" s="59">
        <v>9.5</v>
      </c>
      <c r="F32" s="59">
        <v>8.75</v>
      </c>
      <c r="G32" s="59">
        <v>8.75</v>
      </c>
      <c r="H32" s="59">
        <v>9</v>
      </c>
      <c r="I32" s="60">
        <v>36</v>
      </c>
      <c r="J32" s="61">
        <v>8</v>
      </c>
      <c r="K32" s="61">
        <v>7.5</v>
      </c>
      <c r="L32" s="61">
        <v>9</v>
      </c>
      <c r="M32" s="61">
        <v>7.75</v>
      </c>
      <c r="N32" s="61">
        <v>8.5</v>
      </c>
      <c r="O32" s="61">
        <v>8.5</v>
      </c>
      <c r="P32" s="61">
        <v>7.5</v>
      </c>
      <c r="Q32" s="62">
        <v>56.75</v>
      </c>
      <c r="R32" s="63">
        <v>10</v>
      </c>
      <c r="S32" s="63">
        <v>10</v>
      </c>
      <c r="T32" s="64">
        <v>20</v>
      </c>
      <c r="U32" s="65">
        <v>10</v>
      </c>
      <c r="V32" s="65">
        <v>10</v>
      </c>
      <c r="W32" s="65">
        <v>10</v>
      </c>
      <c r="X32" s="66">
        <v>30</v>
      </c>
      <c r="Y32" s="67">
        <v>142.75</v>
      </c>
    </row>
    <row r="33" spans="1:25" ht="141" x14ac:dyDescent="0.5">
      <c r="A33" s="56">
        <v>7</v>
      </c>
      <c r="B33" s="57" t="s">
        <v>634</v>
      </c>
      <c r="C33" s="58" t="s">
        <v>29</v>
      </c>
      <c r="D33" s="58" t="s">
        <v>37</v>
      </c>
      <c r="E33" s="59">
        <v>9.6572580645161281</v>
      </c>
      <c r="F33" s="59">
        <v>9.0362903225806441</v>
      </c>
      <c r="G33" s="59">
        <v>9.2741935483870961</v>
      </c>
      <c r="H33" s="59">
        <v>4.3442622950819674</v>
      </c>
      <c r="I33" s="60">
        <v>32.312004230565833</v>
      </c>
      <c r="J33" s="61">
        <v>7.7827868852459012</v>
      </c>
      <c r="K33" s="61">
        <v>9.5967741935483879</v>
      </c>
      <c r="L33" s="61">
        <v>8.8852459016393439</v>
      </c>
      <c r="M33" s="61">
        <v>9.625</v>
      </c>
      <c r="N33" s="61">
        <v>9.6516393442622963</v>
      </c>
      <c r="O33" s="61">
        <v>9.4375</v>
      </c>
      <c r="P33" s="61">
        <v>6.6228070175438596</v>
      </c>
      <c r="Q33" s="62">
        <v>61.601753342239789</v>
      </c>
      <c r="R33" s="63">
        <v>9.8387096774193559</v>
      </c>
      <c r="S33" s="63">
        <v>9.67741935483871</v>
      </c>
      <c r="T33" s="64">
        <v>19.516129032258064</v>
      </c>
      <c r="U33" s="65">
        <v>9.3548387096774182</v>
      </c>
      <c r="V33" s="65">
        <v>9.67741935483871</v>
      </c>
      <c r="W33" s="65">
        <v>9.8387096774193559</v>
      </c>
      <c r="X33" s="66">
        <v>28.870967741935484</v>
      </c>
      <c r="Y33" s="67">
        <v>142.30085434699916</v>
      </c>
    </row>
    <row r="34" spans="1:25" ht="141" x14ac:dyDescent="0.5">
      <c r="A34" s="56">
        <v>8</v>
      </c>
      <c r="B34" s="57" t="s">
        <v>634</v>
      </c>
      <c r="C34" s="58" t="s">
        <v>29</v>
      </c>
      <c r="D34" s="58" t="s">
        <v>38</v>
      </c>
      <c r="E34" s="59">
        <v>9.8809523809523814</v>
      </c>
      <c r="F34" s="59">
        <v>9.1428571428571423</v>
      </c>
      <c r="G34" s="59">
        <v>9.5238095238095237</v>
      </c>
      <c r="H34" s="59">
        <v>4.3452380952380949</v>
      </c>
      <c r="I34" s="60">
        <v>32.892857142857146</v>
      </c>
      <c r="J34" s="61">
        <v>8.5833333333333321</v>
      </c>
      <c r="K34" s="61">
        <v>9.0833333333333321</v>
      </c>
      <c r="L34" s="61">
        <v>8.4047619047619051</v>
      </c>
      <c r="M34" s="61">
        <v>7.7857142857142856</v>
      </c>
      <c r="N34" s="61">
        <v>8.4404761904761898</v>
      </c>
      <c r="O34" s="61">
        <v>9.1071428571428577</v>
      </c>
      <c r="P34" s="61">
        <v>6.9285714285714288</v>
      </c>
      <c r="Q34" s="62">
        <v>58.333333333333329</v>
      </c>
      <c r="R34" s="63">
        <v>9.5238095238095237</v>
      </c>
      <c r="S34" s="63">
        <v>9.5238095238095237</v>
      </c>
      <c r="T34" s="64">
        <v>19.047619047619047</v>
      </c>
      <c r="U34" s="65">
        <v>10</v>
      </c>
      <c r="V34" s="65">
        <v>10</v>
      </c>
      <c r="W34" s="65">
        <v>9.5238095238095237</v>
      </c>
      <c r="X34" s="66">
        <v>29.523809523809526</v>
      </c>
      <c r="Y34" s="67">
        <v>139.79761904761907</v>
      </c>
    </row>
    <row r="35" spans="1:25" ht="169.2" x14ac:dyDescent="0.5">
      <c r="A35" s="56">
        <v>9</v>
      </c>
      <c r="B35" s="57" t="s">
        <v>634</v>
      </c>
      <c r="C35" s="58" t="s">
        <v>39</v>
      </c>
      <c r="D35" s="58" t="s">
        <v>40</v>
      </c>
      <c r="E35" s="59">
        <v>9.6982758620689644</v>
      </c>
      <c r="F35" s="59">
        <v>8.4943820224719104</v>
      </c>
      <c r="G35" s="59">
        <v>8.882022471910112</v>
      </c>
      <c r="H35" s="59">
        <v>5.3398876404494384</v>
      </c>
      <c r="I35" s="60">
        <v>32.414567996900423</v>
      </c>
      <c r="J35" s="61">
        <v>7.9827586206896548</v>
      </c>
      <c r="K35" s="61">
        <v>8.9522471910112351</v>
      </c>
      <c r="L35" s="61">
        <v>9.3607954545454533</v>
      </c>
      <c r="M35" s="61">
        <v>9.4540229885057467</v>
      </c>
      <c r="N35" s="61">
        <v>7.0926966292134832</v>
      </c>
      <c r="O35" s="61">
        <v>8.1432584269662911</v>
      </c>
      <c r="P35" s="61">
        <v>8.1629213483146064</v>
      </c>
      <c r="Q35" s="62">
        <v>59.148700659246472</v>
      </c>
      <c r="R35" s="63">
        <v>8.6516853932584272</v>
      </c>
      <c r="S35" s="63">
        <v>9.8876404494382015</v>
      </c>
      <c r="T35" s="64">
        <v>18.539325842696627</v>
      </c>
      <c r="U35" s="65">
        <v>9.4382022471910112</v>
      </c>
      <c r="V35" s="65">
        <v>9.6629213483146064</v>
      </c>
      <c r="W35" s="65">
        <v>9.6629213483146064</v>
      </c>
      <c r="X35" s="66">
        <v>28.764044943820224</v>
      </c>
      <c r="Y35" s="67">
        <v>138.86663944266377</v>
      </c>
    </row>
    <row r="36" spans="1:25" ht="112.8" x14ac:dyDescent="0.5">
      <c r="A36" s="56">
        <v>10</v>
      </c>
      <c r="B36" s="57" t="s">
        <v>634</v>
      </c>
      <c r="C36" s="58" t="s">
        <v>29</v>
      </c>
      <c r="D36" s="58" t="s">
        <v>41</v>
      </c>
      <c r="E36" s="59">
        <v>8.0743243243243246</v>
      </c>
      <c r="F36" s="59">
        <v>9.2434210526315788</v>
      </c>
      <c r="G36" s="59">
        <v>9.2105263157894726</v>
      </c>
      <c r="H36" s="59">
        <v>5.7763157894736841</v>
      </c>
      <c r="I36" s="60">
        <v>32.304587482219063</v>
      </c>
      <c r="J36" s="61">
        <v>8.0065789473684212</v>
      </c>
      <c r="K36" s="61">
        <v>7.4473684210526319</v>
      </c>
      <c r="L36" s="61">
        <v>8.3918918918918912</v>
      </c>
      <c r="M36" s="61">
        <v>7.4097222222222223</v>
      </c>
      <c r="N36" s="61">
        <v>9.5270270270270281</v>
      </c>
      <c r="O36" s="61">
        <v>9.1428571428571423</v>
      </c>
      <c r="P36" s="61">
        <v>7.0972222222222223</v>
      </c>
      <c r="Q36" s="62">
        <v>57.022667874641549</v>
      </c>
      <c r="R36" s="63">
        <v>10</v>
      </c>
      <c r="S36" s="63">
        <v>9.7368421052631575</v>
      </c>
      <c r="T36" s="64">
        <v>19.736842105263158</v>
      </c>
      <c r="U36" s="65">
        <v>10</v>
      </c>
      <c r="V36" s="65">
        <v>9.7368421052631575</v>
      </c>
      <c r="W36" s="65">
        <v>9.7368421052631575</v>
      </c>
      <c r="X36" s="66">
        <v>29.473684210526315</v>
      </c>
      <c r="Y36" s="67">
        <v>138.53778167265006</v>
      </c>
    </row>
    <row r="37" spans="1:25" ht="141" x14ac:dyDescent="0.5">
      <c r="A37" s="56">
        <v>11</v>
      </c>
      <c r="B37" s="57" t="s">
        <v>634</v>
      </c>
      <c r="C37" s="58" t="s">
        <v>29</v>
      </c>
      <c r="D37" s="58" t="s">
        <v>42</v>
      </c>
      <c r="E37" s="59">
        <v>9.8076923076923066</v>
      </c>
      <c r="F37" s="59">
        <v>10</v>
      </c>
      <c r="G37" s="59">
        <v>7.5</v>
      </c>
      <c r="H37" s="59">
        <v>4.9000000000000004</v>
      </c>
      <c r="I37" s="60">
        <v>32.207692307692305</v>
      </c>
      <c r="J37" s="61">
        <v>7.35</v>
      </c>
      <c r="K37" s="61">
        <v>8.6634615384615383</v>
      </c>
      <c r="L37" s="61">
        <v>8.4499999999999993</v>
      </c>
      <c r="M37" s="61">
        <v>8.4499999999999993</v>
      </c>
      <c r="N37" s="61">
        <v>7.9</v>
      </c>
      <c r="O37" s="61">
        <v>9.5</v>
      </c>
      <c r="P37" s="61">
        <v>7.45</v>
      </c>
      <c r="Q37" s="62">
        <v>57.763461538461534</v>
      </c>
      <c r="R37" s="63">
        <v>9.2307692307692317</v>
      </c>
      <c r="S37" s="63">
        <v>9.615384615384615</v>
      </c>
      <c r="T37" s="64">
        <v>18.846153846153847</v>
      </c>
      <c r="U37" s="65">
        <v>9.615384615384615</v>
      </c>
      <c r="V37" s="65">
        <v>9.615384615384615</v>
      </c>
      <c r="W37" s="65">
        <v>9.615384615384615</v>
      </c>
      <c r="X37" s="66">
        <v>28.846153846153847</v>
      </c>
      <c r="Y37" s="67">
        <v>137.66346153846152</v>
      </c>
    </row>
    <row r="38" spans="1:25" ht="169.2" x14ac:dyDescent="0.5">
      <c r="A38" s="56">
        <v>12</v>
      </c>
      <c r="B38" s="57" t="s">
        <v>634</v>
      </c>
      <c r="C38" s="58" t="s">
        <v>33</v>
      </c>
      <c r="D38" s="58" t="s">
        <v>43</v>
      </c>
      <c r="E38" s="59">
        <v>7.5</v>
      </c>
      <c r="F38" s="59">
        <v>7.5</v>
      </c>
      <c r="G38" s="59">
        <v>10</v>
      </c>
      <c r="H38" s="59">
        <v>5</v>
      </c>
      <c r="I38" s="60">
        <v>30</v>
      </c>
      <c r="J38" s="61">
        <v>8.5</v>
      </c>
      <c r="K38" s="61">
        <v>8.5</v>
      </c>
      <c r="L38" s="61">
        <v>8.5</v>
      </c>
      <c r="M38" s="61">
        <v>7</v>
      </c>
      <c r="N38" s="61">
        <v>8</v>
      </c>
      <c r="O38" s="61">
        <v>9</v>
      </c>
      <c r="P38" s="61">
        <v>8</v>
      </c>
      <c r="Q38" s="62">
        <v>57.5</v>
      </c>
      <c r="R38" s="63">
        <v>10</v>
      </c>
      <c r="S38" s="63">
        <v>10</v>
      </c>
      <c r="T38" s="64">
        <v>20</v>
      </c>
      <c r="U38" s="65">
        <v>10</v>
      </c>
      <c r="V38" s="65">
        <v>10</v>
      </c>
      <c r="W38" s="65">
        <v>10</v>
      </c>
      <c r="X38" s="66">
        <v>30</v>
      </c>
      <c r="Y38" s="67">
        <v>137.5</v>
      </c>
    </row>
    <row r="39" spans="1:25" ht="197.4" x14ac:dyDescent="0.5">
      <c r="A39" s="56">
        <v>13</v>
      </c>
      <c r="B39" s="57" t="s">
        <v>634</v>
      </c>
      <c r="C39" s="58" t="s">
        <v>31</v>
      </c>
      <c r="D39" s="58" t="s">
        <v>44</v>
      </c>
      <c r="E39" s="59">
        <v>8.3397435897435894</v>
      </c>
      <c r="F39" s="59">
        <v>8.7756410256410255</v>
      </c>
      <c r="G39" s="59">
        <v>7.2115384615384617</v>
      </c>
      <c r="H39" s="59">
        <v>5.6955128205128203</v>
      </c>
      <c r="I39" s="60">
        <v>30.022435897435894</v>
      </c>
      <c r="J39" s="61">
        <v>7.9070512820512819</v>
      </c>
      <c r="K39" s="61">
        <v>8.7916666666666679</v>
      </c>
      <c r="L39" s="61">
        <v>8.5512820512820511</v>
      </c>
      <c r="M39" s="61">
        <v>9.8717948717948723</v>
      </c>
      <c r="N39" s="61">
        <v>7.0352564102564106</v>
      </c>
      <c r="O39" s="61">
        <v>9.2628205128205128</v>
      </c>
      <c r="P39" s="61">
        <v>6.4230769230769234</v>
      </c>
      <c r="Q39" s="62">
        <v>57.842948717948715</v>
      </c>
      <c r="R39" s="63">
        <v>9.8717948717948723</v>
      </c>
      <c r="S39" s="63">
        <v>9.8717948717948723</v>
      </c>
      <c r="T39" s="64">
        <v>19.743589743589745</v>
      </c>
      <c r="U39" s="65">
        <v>9.8717948717948723</v>
      </c>
      <c r="V39" s="65">
        <v>9.8717948717948723</v>
      </c>
      <c r="W39" s="65">
        <v>10</v>
      </c>
      <c r="X39" s="66">
        <v>29.743589743589745</v>
      </c>
      <c r="Y39" s="67">
        <v>137.35256410256412</v>
      </c>
    </row>
    <row r="40" spans="1:25" ht="169.2" x14ac:dyDescent="0.5">
      <c r="A40" s="56">
        <v>14</v>
      </c>
      <c r="B40" s="57" t="s">
        <v>634</v>
      </c>
      <c r="C40" s="58" t="s">
        <v>29</v>
      </c>
      <c r="D40" s="58" t="s">
        <v>45</v>
      </c>
      <c r="E40" s="59">
        <v>9.5238095238095237</v>
      </c>
      <c r="F40" s="59">
        <v>9.5535714285714288</v>
      </c>
      <c r="G40" s="59">
        <v>9.4543650793650791</v>
      </c>
      <c r="H40" s="59">
        <v>4.4742063492063489</v>
      </c>
      <c r="I40" s="60">
        <v>33.00595238095238</v>
      </c>
      <c r="J40" s="61">
        <v>7.6765873015873014</v>
      </c>
      <c r="K40" s="61">
        <v>7.0476190476190474</v>
      </c>
      <c r="L40" s="61">
        <v>8.325396825396826</v>
      </c>
      <c r="M40" s="61">
        <v>7.415322580645161</v>
      </c>
      <c r="N40" s="61">
        <v>7.4345238095238093</v>
      </c>
      <c r="O40" s="61">
        <v>9.3154761904761898</v>
      </c>
      <c r="P40" s="61">
        <v>8.154471544715447</v>
      </c>
      <c r="Q40" s="62">
        <v>55.369397299963779</v>
      </c>
      <c r="R40" s="63">
        <v>9.8412698412698401</v>
      </c>
      <c r="S40" s="63">
        <v>9.6031746031746028</v>
      </c>
      <c r="T40" s="64">
        <v>19.444444444444443</v>
      </c>
      <c r="U40" s="65">
        <v>9.4444444444444446</v>
      </c>
      <c r="V40" s="65">
        <v>9.9206349206349209</v>
      </c>
      <c r="W40" s="65">
        <v>9.9206349206349209</v>
      </c>
      <c r="X40" s="66">
        <v>29.285714285714288</v>
      </c>
      <c r="Y40" s="67">
        <v>137.10550841107488</v>
      </c>
    </row>
    <row r="41" spans="1:25" ht="141" x14ac:dyDescent="0.5">
      <c r="A41" s="56">
        <v>15</v>
      </c>
      <c r="B41" s="57" t="s">
        <v>634</v>
      </c>
      <c r="C41" s="58" t="s">
        <v>29</v>
      </c>
      <c r="D41" s="58" t="s">
        <v>46</v>
      </c>
      <c r="E41" s="59">
        <v>9.2886069114470846</v>
      </c>
      <c r="F41" s="59">
        <v>9.1666666666666679</v>
      </c>
      <c r="G41" s="59">
        <v>9.0665760869565215</v>
      </c>
      <c r="H41" s="59">
        <v>6.0267070484581495</v>
      </c>
      <c r="I41" s="60">
        <v>33.548556713528427</v>
      </c>
      <c r="J41" s="61">
        <v>7.383152173913043</v>
      </c>
      <c r="K41" s="61">
        <v>7.532958199356913</v>
      </c>
      <c r="L41" s="61">
        <v>7.5718201754385959</v>
      </c>
      <c r="M41" s="61">
        <v>9.021499448732083</v>
      </c>
      <c r="N41" s="61">
        <v>9.25</v>
      </c>
      <c r="O41" s="61">
        <v>8.9488017429193896</v>
      </c>
      <c r="P41" s="61">
        <v>6.1343713956170705</v>
      </c>
      <c r="Q41" s="62">
        <v>55.842603135977093</v>
      </c>
      <c r="R41" s="63">
        <v>9.3783494105037519</v>
      </c>
      <c r="S41" s="63">
        <v>9.5819935691318321</v>
      </c>
      <c r="T41" s="64">
        <v>18.960342979635584</v>
      </c>
      <c r="U41" s="65">
        <v>9.4426580921757779</v>
      </c>
      <c r="V41" s="65">
        <v>9.7427652733118979</v>
      </c>
      <c r="W41" s="65">
        <v>9.5284030010718119</v>
      </c>
      <c r="X41" s="66">
        <v>28.713826366559488</v>
      </c>
      <c r="Y41" s="67">
        <v>137.0653291957006</v>
      </c>
    </row>
    <row r="42" spans="1:25" ht="169.2" x14ac:dyDescent="0.5">
      <c r="A42" s="56">
        <v>16</v>
      </c>
      <c r="B42" s="57" t="s">
        <v>634</v>
      </c>
      <c r="C42" s="58" t="s">
        <v>29</v>
      </c>
      <c r="D42" s="58" t="s">
        <v>47</v>
      </c>
      <c r="E42" s="59">
        <v>9.4813829787234045</v>
      </c>
      <c r="F42" s="59">
        <v>9.5161290322580641</v>
      </c>
      <c r="G42" s="59">
        <v>9.3851351351351351</v>
      </c>
      <c r="H42" s="59">
        <v>4.3206521739130439</v>
      </c>
      <c r="I42" s="60">
        <v>32.70329932002965</v>
      </c>
      <c r="J42" s="61">
        <v>7.6644021739130439</v>
      </c>
      <c r="K42" s="61">
        <v>7.6230366492146597</v>
      </c>
      <c r="L42" s="61">
        <v>7.8048128342245988</v>
      </c>
      <c r="M42" s="61">
        <v>8.2916666666666679</v>
      </c>
      <c r="N42" s="61">
        <v>8.9518716577540118</v>
      </c>
      <c r="O42" s="61">
        <v>9.05241935483871</v>
      </c>
      <c r="P42" s="61">
        <v>6.8315217391304346</v>
      </c>
      <c r="Q42" s="62">
        <v>56.219731075742132</v>
      </c>
      <c r="R42" s="63">
        <v>9.6335078534031418</v>
      </c>
      <c r="S42" s="63">
        <v>9.7382198952879584</v>
      </c>
      <c r="T42" s="64">
        <v>19.3717277486911</v>
      </c>
      <c r="U42" s="65">
        <v>9.2146596858638734</v>
      </c>
      <c r="V42" s="65">
        <v>9.842931937172775</v>
      </c>
      <c r="W42" s="65">
        <v>9.6335078534031418</v>
      </c>
      <c r="X42" s="66">
        <v>28.691099476439792</v>
      </c>
      <c r="Y42" s="67">
        <v>136.98585762090266</v>
      </c>
    </row>
    <row r="43" spans="1:25" ht="169.2" x14ac:dyDescent="0.5">
      <c r="A43" s="56">
        <v>17</v>
      </c>
      <c r="B43" s="57" t="s">
        <v>634</v>
      </c>
      <c r="C43" s="58" t="s">
        <v>48</v>
      </c>
      <c r="D43" s="58" t="s">
        <v>49</v>
      </c>
      <c r="E43" s="59">
        <v>9.6634615384615383</v>
      </c>
      <c r="F43" s="59">
        <v>9.6634615384615383</v>
      </c>
      <c r="G43" s="59">
        <v>8.375</v>
      </c>
      <c r="H43" s="59">
        <v>5.375</v>
      </c>
      <c r="I43" s="60">
        <v>33.07692307692308</v>
      </c>
      <c r="J43" s="61">
        <v>7.7115384615384617</v>
      </c>
      <c r="K43" s="61">
        <v>8.8557692307692299</v>
      </c>
      <c r="L43" s="61">
        <v>9.115384615384615</v>
      </c>
      <c r="M43" s="61">
        <v>6.115384615384615</v>
      </c>
      <c r="N43" s="61">
        <v>7.4711538461538458</v>
      </c>
      <c r="O43" s="61">
        <v>6.134615384615385</v>
      </c>
      <c r="P43" s="61">
        <v>8.615384615384615</v>
      </c>
      <c r="Q43" s="62">
        <v>54.019230769230766</v>
      </c>
      <c r="R43" s="63">
        <v>10</v>
      </c>
      <c r="S43" s="63">
        <v>9.615384615384615</v>
      </c>
      <c r="T43" s="64">
        <v>19.615384615384613</v>
      </c>
      <c r="U43" s="65">
        <v>10</v>
      </c>
      <c r="V43" s="65">
        <v>10</v>
      </c>
      <c r="W43" s="65">
        <v>10</v>
      </c>
      <c r="X43" s="66">
        <v>30</v>
      </c>
      <c r="Y43" s="67">
        <v>136.71153846153845</v>
      </c>
    </row>
    <row r="44" spans="1:25" ht="112.8" x14ac:dyDescent="0.5">
      <c r="A44" s="56">
        <v>18</v>
      </c>
      <c r="B44" s="57" t="s">
        <v>634</v>
      </c>
      <c r="C44" s="58" t="s">
        <v>29</v>
      </c>
      <c r="D44" s="58" t="s">
        <v>50</v>
      </c>
      <c r="E44" s="59">
        <v>8.7073170731707314</v>
      </c>
      <c r="F44" s="59">
        <v>8.7682926829268304</v>
      </c>
      <c r="G44" s="59">
        <v>9.28125</v>
      </c>
      <c r="H44" s="59">
        <v>4.4047619047619051</v>
      </c>
      <c r="I44" s="60">
        <v>31.161621660859467</v>
      </c>
      <c r="J44" s="61">
        <v>7.7857142857142856</v>
      </c>
      <c r="K44" s="61">
        <v>8.7857142857142847</v>
      </c>
      <c r="L44" s="61">
        <v>8.1369047619047628</v>
      </c>
      <c r="M44" s="61">
        <v>7.2682926829268295</v>
      </c>
      <c r="N44" s="61">
        <v>8.7023809523809526</v>
      </c>
      <c r="O44" s="61">
        <v>9.3452380952380949</v>
      </c>
      <c r="P44" s="61">
        <v>7.1463414634146343</v>
      </c>
      <c r="Q44" s="62">
        <v>57.17058652729385</v>
      </c>
      <c r="R44" s="63">
        <v>9.761904761904761</v>
      </c>
      <c r="S44" s="63">
        <v>9.761904761904761</v>
      </c>
      <c r="T44" s="64">
        <v>19.523809523809522</v>
      </c>
      <c r="U44" s="65">
        <v>9.761904761904761</v>
      </c>
      <c r="V44" s="65">
        <v>9.5238095238095237</v>
      </c>
      <c r="W44" s="65">
        <v>9.5238095238095237</v>
      </c>
      <c r="X44" s="66">
        <v>28.80952380952381</v>
      </c>
      <c r="Y44" s="67">
        <v>136.66554152148666</v>
      </c>
    </row>
    <row r="45" spans="1:25" ht="197.4" x14ac:dyDescent="0.5">
      <c r="A45" s="56">
        <v>19</v>
      </c>
      <c r="B45" s="57" t="s">
        <v>634</v>
      </c>
      <c r="C45" s="58" t="s">
        <v>51</v>
      </c>
      <c r="D45" s="58" t="s">
        <v>52</v>
      </c>
      <c r="E45" s="59">
        <v>8.1990740740740744</v>
      </c>
      <c r="F45" s="59">
        <v>9.4557195571955717</v>
      </c>
      <c r="G45" s="59">
        <v>9.3773062730627306</v>
      </c>
      <c r="H45" s="59">
        <v>5.4662921348314608</v>
      </c>
      <c r="I45" s="60">
        <v>32.498392039163839</v>
      </c>
      <c r="J45" s="61">
        <v>6.6511194029850742</v>
      </c>
      <c r="K45" s="61">
        <v>8.4485294117647065</v>
      </c>
      <c r="L45" s="61">
        <v>8.8423507462686572</v>
      </c>
      <c r="M45" s="61">
        <v>8.1759259259259256</v>
      </c>
      <c r="N45" s="61">
        <v>8.288602941176471</v>
      </c>
      <c r="O45" s="61">
        <v>7.1725092250922513</v>
      </c>
      <c r="P45" s="61">
        <v>7.5662313432835822</v>
      </c>
      <c r="Q45" s="62">
        <v>55.145268996496668</v>
      </c>
      <c r="R45" s="63">
        <v>9.4117647058823533</v>
      </c>
      <c r="S45" s="63">
        <v>9.8529411764705888</v>
      </c>
      <c r="T45" s="64">
        <v>19.264705882352942</v>
      </c>
      <c r="U45" s="65">
        <v>9.742647058823529</v>
      </c>
      <c r="V45" s="65">
        <v>9.889705882352942</v>
      </c>
      <c r="W45" s="65">
        <v>9.9632352941176467</v>
      </c>
      <c r="X45" s="66">
        <v>29.595588235294116</v>
      </c>
      <c r="Y45" s="67">
        <v>136.50395515330757</v>
      </c>
    </row>
    <row r="46" spans="1:25" ht="225.6" x14ac:dyDescent="0.5">
      <c r="A46" s="56">
        <v>20</v>
      </c>
      <c r="B46" s="57" t="s">
        <v>634</v>
      </c>
      <c r="C46" s="58" t="s">
        <v>53</v>
      </c>
      <c r="D46" s="58" t="s">
        <v>54</v>
      </c>
      <c r="E46" s="59">
        <v>8.5</v>
      </c>
      <c r="F46" s="59">
        <v>10</v>
      </c>
      <c r="G46" s="59">
        <v>9.625</v>
      </c>
      <c r="H46" s="59">
        <v>7.5</v>
      </c>
      <c r="I46" s="60">
        <v>35.625</v>
      </c>
      <c r="J46" s="61">
        <v>5.625</v>
      </c>
      <c r="K46" s="61">
        <v>8.5</v>
      </c>
      <c r="L46" s="61">
        <v>7.125</v>
      </c>
      <c r="M46" s="61">
        <v>6.625</v>
      </c>
      <c r="N46" s="61">
        <v>6.375</v>
      </c>
      <c r="O46" s="61">
        <v>10</v>
      </c>
      <c r="P46" s="61">
        <v>6.5</v>
      </c>
      <c r="Q46" s="62">
        <v>50.75</v>
      </c>
      <c r="R46" s="63">
        <v>10</v>
      </c>
      <c r="S46" s="63">
        <v>10</v>
      </c>
      <c r="T46" s="64">
        <v>20</v>
      </c>
      <c r="U46" s="65">
        <v>10</v>
      </c>
      <c r="V46" s="65">
        <v>10</v>
      </c>
      <c r="W46" s="65">
        <v>10</v>
      </c>
      <c r="X46" s="66">
        <v>30</v>
      </c>
      <c r="Y46" s="67">
        <v>136.375</v>
      </c>
    </row>
    <row r="47" spans="1:25" ht="141" x14ac:dyDescent="0.5">
      <c r="A47" s="56">
        <v>21</v>
      </c>
      <c r="B47" s="57" t="s">
        <v>634</v>
      </c>
      <c r="C47" s="58" t="s">
        <v>29</v>
      </c>
      <c r="D47" s="58" t="s">
        <v>55</v>
      </c>
      <c r="E47" s="59">
        <v>8.904296875</v>
      </c>
      <c r="F47" s="59">
        <v>9.306640625</v>
      </c>
      <c r="G47" s="59">
        <v>6.7913385826771657</v>
      </c>
      <c r="H47" s="59">
        <v>4.130859375</v>
      </c>
      <c r="I47" s="60">
        <v>29.133135457677167</v>
      </c>
      <c r="J47" s="61">
        <v>8.00390625</v>
      </c>
      <c r="K47" s="61">
        <v>8.1763565891472858</v>
      </c>
      <c r="L47" s="61">
        <v>8.0452755905511815</v>
      </c>
      <c r="M47" s="61">
        <v>9.248046875</v>
      </c>
      <c r="N47" s="61">
        <v>7.93359375</v>
      </c>
      <c r="O47" s="61">
        <v>9.3405511811023629</v>
      </c>
      <c r="P47" s="61">
        <v>7.28</v>
      </c>
      <c r="Q47" s="62">
        <v>58.027730235800831</v>
      </c>
      <c r="R47" s="63">
        <v>9.6899224806201545</v>
      </c>
      <c r="S47" s="63">
        <v>9.8449612403100772</v>
      </c>
      <c r="T47" s="64">
        <v>19.534883720930232</v>
      </c>
      <c r="U47" s="65">
        <v>9.7674418604651159</v>
      </c>
      <c r="V47" s="65">
        <v>9.9224806201550386</v>
      </c>
      <c r="W47" s="65">
        <v>9.9224806201550386</v>
      </c>
      <c r="X47" s="66">
        <v>29.612403100775193</v>
      </c>
      <c r="Y47" s="67">
        <v>136.30815251518342</v>
      </c>
    </row>
    <row r="48" spans="1:25" ht="112.8" x14ac:dyDescent="0.5">
      <c r="A48" s="56">
        <v>22</v>
      </c>
      <c r="B48" s="57" t="s">
        <v>634</v>
      </c>
      <c r="C48" s="58" t="s">
        <v>56</v>
      </c>
      <c r="D48" s="58" t="s">
        <v>57</v>
      </c>
      <c r="E48" s="59">
        <v>9.0238095238095237</v>
      </c>
      <c r="F48" s="59">
        <v>9.4642857142857153</v>
      </c>
      <c r="G48" s="59">
        <v>9.7023809523809526</v>
      </c>
      <c r="H48" s="59">
        <v>4.3452380952380949</v>
      </c>
      <c r="I48" s="60">
        <v>32.535714285714292</v>
      </c>
      <c r="J48" s="61">
        <v>8.8452380952380949</v>
      </c>
      <c r="K48" s="61">
        <v>8.5909090909090899</v>
      </c>
      <c r="L48" s="61">
        <v>9.2857142857142847</v>
      </c>
      <c r="M48" s="61">
        <v>9.2857142857142847</v>
      </c>
      <c r="N48" s="61">
        <v>7.9642857142857144</v>
      </c>
      <c r="O48" s="61">
        <v>9.4047619047619051</v>
      </c>
      <c r="P48" s="61">
        <v>5.3552631578947363</v>
      </c>
      <c r="Q48" s="62">
        <v>58.731886534518111</v>
      </c>
      <c r="R48" s="63">
        <v>9.0909090909090899</v>
      </c>
      <c r="S48" s="63">
        <v>9.0909090909090899</v>
      </c>
      <c r="T48" s="64">
        <v>18.18181818181818</v>
      </c>
      <c r="U48" s="65">
        <v>9.0909090909090899</v>
      </c>
      <c r="V48" s="65">
        <v>8.6363636363636367</v>
      </c>
      <c r="W48" s="65">
        <v>9.0909090909090899</v>
      </c>
      <c r="X48" s="66">
        <v>26.818181818181817</v>
      </c>
      <c r="Y48" s="67">
        <v>136.26760082023239</v>
      </c>
    </row>
    <row r="49" spans="1:25" ht="225.6" x14ac:dyDescent="0.5">
      <c r="A49" s="56">
        <v>23</v>
      </c>
      <c r="B49" s="57" t="s">
        <v>634</v>
      </c>
      <c r="C49" s="58" t="s">
        <v>39</v>
      </c>
      <c r="D49" s="58" t="s">
        <v>58</v>
      </c>
      <c r="E49" s="59">
        <v>8.75</v>
      </c>
      <c r="F49" s="59">
        <v>8.5</v>
      </c>
      <c r="G49" s="59">
        <v>7</v>
      </c>
      <c r="H49" s="59">
        <v>4.375</v>
      </c>
      <c r="I49" s="60">
        <v>28.625</v>
      </c>
      <c r="J49" s="61">
        <v>8</v>
      </c>
      <c r="K49" s="61">
        <v>7.875</v>
      </c>
      <c r="L49" s="61">
        <v>9</v>
      </c>
      <c r="M49" s="61">
        <v>8.5</v>
      </c>
      <c r="N49" s="61">
        <v>5.25</v>
      </c>
      <c r="O49" s="61">
        <v>10</v>
      </c>
      <c r="P49" s="61">
        <v>9</v>
      </c>
      <c r="Q49" s="62">
        <v>57.625</v>
      </c>
      <c r="R49" s="63">
        <v>10</v>
      </c>
      <c r="S49" s="63">
        <v>10</v>
      </c>
      <c r="T49" s="64">
        <v>20</v>
      </c>
      <c r="U49" s="65">
        <v>10</v>
      </c>
      <c r="V49" s="65">
        <v>10</v>
      </c>
      <c r="W49" s="65">
        <v>10</v>
      </c>
      <c r="X49" s="66">
        <v>30</v>
      </c>
      <c r="Y49" s="67">
        <v>136.25</v>
      </c>
    </row>
    <row r="50" spans="1:25" ht="197.4" x14ac:dyDescent="0.5">
      <c r="A50" s="56">
        <v>24</v>
      </c>
      <c r="B50" s="57" t="s">
        <v>634</v>
      </c>
      <c r="C50" s="58" t="s">
        <v>31</v>
      </c>
      <c r="D50" s="58" t="s">
        <v>59</v>
      </c>
      <c r="E50" s="59">
        <v>8.5</v>
      </c>
      <c r="F50" s="59">
        <v>10</v>
      </c>
      <c r="G50" s="59">
        <v>7.5</v>
      </c>
      <c r="H50" s="59">
        <v>5.9702380952380949</v>
      </c>
      <c r="I50" s="60">
        <v>31.970238095238095</v>
      </c>
      <c r="J50" s="61">
        <v>7.8154761904761907</v>
      </c>
      <c r="K50" s="61">
        <v>8.4107142857142847</v>
      </c>
      <c r="L50" s="61">
        <v>9.0535714285714288</v>
      </c>
      <c r="M50" s="61">
        <v>9</v>
      </c>
      <c r="N50" s="61">
        <v>7.5</v>
      </c>
      <c r="O50" s="61">
        <v>6.8809523809523814</v>
      </c>
      <c r="P50" s="61">
        <v>5.75</v>
      </c>
      <c r="Q50" s="62">
        <v>54.410714285714285</v>
      </c>
      <c r="R50" s="63">
        <v>10</v>
      </c>
      <c r="S50" s="63">
        <v>9.761904761904761</v>
      </c>
      <c r="T50" s="64">
        <v>19.761904761904759</v>
      </c>
      <c r="U50" s="65">
        <v>10</v>
      </c>
      <c r="V50" s="65">
        <v>10</v>
      </c>
      <c r="W50" s="65">
        <v>10</v>
      </c>
      <c r="X50" s="66">
        <v>30</v>
      </c>
      <c r="Y50" s="67">
        <v>136.14285714285714</v>
      </c>
    </row>
    <row r="51" spans="1:25" ht="197.4" x14ac:dyDescent="0.5">
      <c r="A51" s="56">
        <v>25</v>
      </c>
      <c r="B51" s="57" t="s">
        <v>634</v>
      </c>
      <c r="C51" s="58" t="s">
        <v>60</v>
      </c>
      <c r="D51" s="58" t="s">
        <v>61</v>
      </c>
      <c r="E51" s="59">
        <v>9.3550724637681171</v>
      </c>
      <c r="F51" s="59">
        <v>9.7101449275362306</v>
      </c>
      <c r="G51" s="59">
        <v>9.6195652173913047</v>
      </c>
      <c r="H51" s="59">
        <v>5.8659420289855069</v>
      </c>
      <c r="I51" s="60">
        <v>34.550724637681157</v>
      </c>
      <c r="J51" s="61">
        <v>6.3014705882352944</v>
      </c>
      <c r="K51" s="61">
        <v>7.1920289855072461</v>
      </c>
      <c r="L51" s="61">
        <v>9.540441176470587</v>
      </c>
      <c r="M51" s="61">
        <v>7.4275362318840576</v>
      </c>
      <c r="N51" s="61">
        <v>6.8913043478260869</v>
      </c>
      <c r="O51" s="61">
        <v>8.5833333333333321</v>
      </c>
      <c r="P51" s="61">
        <v>5.7572463768115938</v>
      </c>
      <c r="Q51" s="62">
        <v>51.693361040068197</v>
      </c>
      <c r="R51" s="63">
        <v>9.5652173913043477</v>
      </c>
      <c r="S51" s="63">
        <v>10</v>
      </c>
      <c r="T51" s="64">
        <v>19.565217391304348</v>
      </c>
      <c r="U51" s="65">
        <v>10</v>
      </c>
      <c r="V51" s="65">
        <v>10</v>
      </c>
      <c r="W51" s="65">
        <v>10</v>
      </c>
      <c r="X51" s="66">
        <v>30</v>
      </c>
      <c r="Y51" s="67">
        <v>135.8093030690537</v>
      </c>
    </row>
    <row r="52" spans="1:25" ht="169.2" x14ac:dyDescent="0.5">
      <c r="A52" s="56">
        <v>26</v>
      </c>
      <c r="B52" s="57" t="s">
        <v>634</v>
      </c>
      <c r="C52" s="58" t="s">
        <v>33</v>
      </c>
      <c r="D52" s="58" t="s">
        <v>62</v>
      </c>
      <c r="E52" s="59">
        <v>9.2058823529411775</v>
      </c>
      <c r="F52" s="59">
        <v>9.852941176470587</v>
      </c>
      <c r="G52" s="59">
        <v>9.264705882352942</v>
      </c>
      <c r="H52" s="59">
        <v>4.2647058823529411</v>
      </c>
      <c r="I52" s="60">
        <v>32.588235294117645</v>
      </c>
      <c r="J52" s="61">
        <v>8.485294117647058</v>
      </c>
      <c r="K52" s="61">
        <v>8.4117647058823533</v>
      </c>
      <c r="L52" s="61">
        <v>7.8382352941176467</v>
      </c>
      <c r="M52" s="61">
        <v>7.3529411764705879</v>
      </c>
      <c r="N52" s="61">
        <v>7.8529411764705879</v>
      </c>
      <c r="O52" s="61">
        <v>8.265625</v>
      </c>
      <c r="P52" s="61">
        <v>5.5147058823529411</v>
      </c>
      <c r="Q52" s="62">
        <v>53.721507352941174</v>
      </c>
      <c r="R52" s="63">
        <v>10</v>
      </c>
      <c r="S52" s="63">
        <v>10</v>
      </c>
      <c r="T52" s="64">
        <v>20</v>
      </c>
      <c r="U52" s="65">
        <v>10</v>
      </c>
      <c r="V52" s="65">
        <v>9.4117647058823533</v>
      </c>
      <c r="W52" s="65">
        <v>10</v>
      </c>
      <c r="X52" s="66">
        <v>29.411764705882355</v>
      </c>
      <c r="Y52" s="67">
        <v>135.72150735294116</v>
      </c>
    </row>
    <row r="53" spans="1:25" ht="141" x14ac:dyDescent="0.5">
      <c r="A53" s="56">
        <v>27</v>
      </c>
      <c r="B53" s="57" t="s">
        <v>634</v>
      </c>
      <c r="C53" s="58" t="s">
        <v>29</v>
      </c>
      <c r="D53" s="58" t="s">
        <v>63</v>
      </c>
      <c r="E53" s="59">
        <v>9.4009846827133483</v>
      </c>
      <c r="F53" s="59">
        <v>9.3104395604395602</v>
      </c>
      <c r="G53" s="59">
        <v>9.2294900221729499</v>
      </c>
      <c r="H53" s="59">
        <v>4.1648106904231623</v>
      </c>
      <c r="I53" s="60">
        <v>32.105724955749018</v>
      </c>
      <c r="J53" s="61">
        <v>7.4762693156732887</v>
      </c>
      <c r="K53" s="61">
        <v>8.1323210412147517</v>
      </c>
      <c r="L53" s="61">
        <v>7.9652317880794703</v>
      </c>
      <c r="M53" s="61">
        <v>6.1582207207207205</v>
      </c>
      <c r="N53" s="61">
        <v>8.8529735682819393</v>
      </c>
      <c r="O53" s="61">
        <v>9.1095132743362832</v>
      </c>
      <c r="P53" s="61">
        <v>7.9994331065759638</v>
      </c>
      <c r="Q53" s="62">
        <v>55.693962814882411</v>
      </c>
      <c r="R53" s="63">
        <v>9.6312364425162684</v>
      </c>
      <c r="S53" s="63">
        <v>9.6746203904555319</v>
      </c>
      <c r="T53" s="64">
        <v>19.305856832971799</v>
      </c>
      <c r="U53" s="65">
        <v>9.2624728850325369</v>
      </c>
      <c r="V53" s="65">
        <v>9.7396963123644262</v>
      </c>
      <c r="W53" s="65">
        <v>9.544468546637745</v>
      </c>
      <c r="X53" s="66">
        <v>28.546637744034708</v>
      </c>
      <c r="Y53" s="67">
        <v>135.65218234763793</v>
      </c>
    </row>
    <row r="54" spans="1:25" ht="141" x14ac:dyDescent="0.5">
      <c r="A54" s="56">
        <v>28</v>
      </c>
      <c r="B54" s="57" t="s">
        <v>634</v>
      </c>
      <c r="C54" s="58" t="s">
        <v>64</v>
      </c>
      <c r="D54" s="58" t="s">
        <v>65</v>
      </c>
      <c r="E54" s="59">
        <v>9.3117088607594933</v>
      </c>
      <c r="F54" s="59">
        <v>8.4382911392405067</v>
      </c>
      <c r="G54" s="59">
        <v>8.3844936708860764</v>
      </c>
      <c r="H54" s="59">
        <v>5.0286624203821653</v>
      </c>
      <c r="I54" s="60">
        <v>31.163156091268242</v>
      </c>
      <c r="J54" s="61">
        <v>7.2737341772151893</v>
      </c>
      <c r="K54" s="61">
        <v>8.8512658227848107</v>
      </c>
      <c r="L54" s="61">
        <v>8.1613924050632924</v>
      </c>
      <c r="M54" s="61">
        <v>8.2834394904458595</v>
      </c>
      <c r="N54" s="61">
        <v>6.8275316455696204</v>
      </c>
      <c r="O54" s="61">
        <v>9.2246835443037973</v>
      </c>
      <c r="P54" s="61">
        <v>7.2563291139240507</v>
      </c>
      <c r="Q54" s="62">
        <v>55.878376199306629</v>
      </c>
      <c r="R54" s="63">
        <v>9.6202531645569618</v>
      </c>
      <c r="S54" s="63">
        <v>9.8101265822784818</v>
      </c>
      <c r="T54" s="64">
        <v>19.430379746835442</v>
      </c>
      <c r="U54" s="65">
        <v>9.1772151898734187</v>
      </c>
      <c r="V54" s="65">
        <v>9.9367088607594933</v>
      </c>
      <c r="W54" s="65">
        <v>9.9367088607594933</v>
      </c>
      <c r="X54" s="66">
        <v>29.050632911392405</v>
      </c>
      <c r="Y54" s="67">
        <v>135.52254494880273</v>
      </c>
    </row>
    <row r="55" spans="1:25" ht="112.8" x14ac:dyDescent="0.5">
      <c r="A55" s="56">
        <v>29</v>
      </c>
      <c r="B55" s="57" t="s">
        <v>634</v>
      </c>
      <c r="C55" s="58" t="s">
        <v>64</v>
      </c>
      <c r="D55" s="58" t="s">
        <v>66</v>
      </c>
      <c r="E55" s="59">
        <v>9.8648648648648649</v>
      </c>
      <c r="F55" s="59">
        <v>9.7972972972972983</v>
      </c>
      <c r="G55" s="59">
        <v>9.628378378378379</v>
      </c>
      <c r="H55" s="59">
        <v>6.6790540540540544</v>
      </c>
      <c r="I55" s="60">
        <v>35.969594594594597</v>
      </c>
      <c r="J55" s="61">
        <v>7.6114864864864868</v>
      </c>
      <c r="K55" s="61">
        <v>6.6283783783783781</v>
      </c>
      <c r="L55" s="61">
        <v>7.0205479452054798</v>
      </c>
      <c r="M55" s="61">
        <v>8.6452702702702702</v>
      </c>
      <c r="N55" s="61">
        <v>7.7804054054054053</v>
      </c>
      <c r="O55" s="61">
        <v>5.8243243243243246</v>
      </c>
      <c r="P55" s="61">
        <v>6.3664383561643838</v>
      </c>
      <c r="Q55" s="62">
        <v>49.876851166234729</v>
      </c>
      <c r="R55" s="63">
        <v>9.8648648648648649</v>
      </c>
      <c r="S55" s="63">
        <v>9.8648648648648649</v>
      </c>
      <c r="T55" s="64">
        <v>19.72972972972973</v>
      </c>
      <c r="U55" s="65">
        <v>9.7297297297297298</v>
      </c>
      <c r="V55" s="65">
        <v>10</v>
      </c>
      <c r="W55" s="65">
        <v>10</v>
      </c>
      <c r="X55" s="66">
        <v>29.72972972972973</v>
      </c>
      <c r="Y55" s="67">
        <v>135.30590522028879</v>
      </c>
    </row>
    <row r="56" spans="1:25" ht="197.4" x14ac:dyDescent="0.5">
      <c r="A56" s="56">
        <v>30</v>
      </c>
      <c r="B56" s="57" t="s">
        <v>634</v>
      </c>
      <c r="C56" s="58" t="s">
        <v>51</v>
      </c>
      <c r="D56" s="58" t="s">
        <v>67</v>
      </c>
      <c r="E56" s="59">
        <v>9.4149831649831661</v>
      </c>
      <c r="F56" s="59">
        <v>9.4594594594594597</v>
      </c>
      <c r="G56" s="59">
        <v>9.4043624161073822</v>
      </c>
      <c r="H56" s="59">
        <v>5.3412162162162158</v>
      </c>
      <c r="I56" s="60">
        <v>33.620021256766222</v>
      </c>
      <c r="J56" s="61">
        <v>7.2229729729729728</v>
      </c>
      <c r="K56" s="61">
        <v>8.9798657718120793</v>
      </c>
      <c r="L56" s="61">
        <v>7.749161073825503</v>
      </c>
      <c r="M56" s="61">
        <v>7</v>
      </c>
      <c r="N56" s="61">
        <v>7.3686868686868685</v>
      </c>
      <c r="O56" s="61">
        <v>6.9714765100671139</v>
      </c>
      <c r="P56" s="61">
        <v>7.8540268456375841</v>
      </c>
      <c r="Q56" s="62">
        <v>53.146190043002122</v>
      </c>
      <c r="R56" s="63">
        <v>9.5637583892617446</v>
      </c>
      <c r="S56" s="63">
        <v>9.6979865771812079</v>
      </c>
      <c r="T56" s="64">
        <v>19.261744966442954</v>
      </c>
      <c r="U56" s="65">
        <v>9.4295302013422813</v>
      </c>
      <c r="V56" s="65">
        <v>9.8993288590604021</v>
      </c>
      <c r="W56" s="65">
        <v>9.9328859060402692</v>
      </c>
      <c r="X56" s="66">
        <v>29.261744966442954</v>
      </c>
      <c r="Y56" s="67">
        <v>135.28970123265427</v>
      </c>
    </row>
    <row r="57" spans="1:25" ht="169.2" x14ac:dyDescent="0.5">
      <c r="A57" s="56">
        <v>31</v>
      </c>
      <c r="B57" s="57" t="s">
        <v>634</v>
      </c>
      <c r="C57" s="58" t="s">
        <v>68</v>
      </c>
      <c r="D57" s="58" t="s">
        <v>69</v>
      </c>
      <c r="E57" s="59">
        <v>8.6428571428571423</v>
      </c>
      <c r="F57" s="59">
        <v>9.8214285714285712</v>
      </c>
      <c r="G57" s="59">
        <v>5.7857142857142856</v>
      </c>
      <c r="H57" s="59">
        <v>4.2857142857142856</v>
      </c>
      <c r="I57" s="60">
        <v>28.535714285714285</v>
      </c>
      <c r="J57" s="61">
        <v>8.1428571428571423</v>
      </c>
      <c r="K57" s="61">
        <v>8.1428571428571423</v>
      </c>
      <c r="L57" s="61">
        <v>8.1071428571428577</v>
      </c>
      <c r="M57" s="61">
        <v>9.6428571428571423</v>
      </c>
      <c r="N57" s="61">
        <v>7.6428571428571432</v>
      </c>
      <c r="O57" s="61">
        <v>7.75</v>
      </c>
      <c r="P57" s="61">
        <v>8.6428571428571423</v>
      </c>
      <c r="Q57" s="62">
        <v>58.071428571428569</v>
      </c>
      <c r="R57" s="63">
        <v>10</v>
      </c>
      <c r="S57" s="63">
        <v>10</v>
      </c>
      <c r="T57" s="64">
        <v>20</v>
      </c>
      <c r="U57" s="65">
        <v>10</v>
      </c>
      <c r="V57" s="65">
        <v>8.5714285714285712</v>
      </c>
      <c r="W57" s="65">
        <v>10</v>
      </c>
      <c r="X57" s="66">
        <v>28.571428571428569</v>
      </c>
      <c r="Y57" s="67">
        <v>135.17857142857144</v>
      </c>
    </row>
    <row r="58" spans="1:25" ht="141" x14ac:dyDescent="0.5">
      <c r="A58" s="56">
        <v>32</v>
      </c>
      <c r="B58" s="57" t="s">
        <v>634</v>
      </c>
      <c r="C58" s="58" t="s">
        <v>29</v>
      </c>
      <c r="D58" s="58" t="s">
        <v>70</v>
      </c>
      <c r="E58" s="59">
        <v>8.7558139534883708</v>
      </c>
      <c r="F58" s="59">
        <v>9.1860465116279073</v>
      </c>
      <c r="G58" s="59">
        <v>9.1860465116279073</v>
      </c>
      <c r="H58" s="59">
        <v>7.2261904761904763</v>
      </c>
      <c r="I58" s="60">
        <v>34.35409745293466</v>
      </c>
      <c r="J58" s="61">
        <v>7.166666666666667</v>
      </c>
      <c r="K58" s="61">
        <v>8.4825581395348841</v>
      </c>
      <c r="L58" s="61">
        <v>7.5406976744186043</v>
      </c>
      <c r="M58" s="61">
        <v>4.59375</v>
      </c>
      <c r="N58" s="61">
        <v>8.3895348837209305</v>
      </c>
      <c r="O58" s="61">
        <v>8.9583333333333339</v>
      </c>
      <c r="P58" s="61">
        <v>6.53125</v>
      </c>
      <c r="Q58" s="62">
        <v>51.662790697674417</v>
      </c>
      <c r="R58" s="63">
        <v>9.5348837209302335</v>
      </c>
      <c r="S58" s="63">
        <v>10</v>
      </c>
      <c r="T58" s="64">
        <v>19.534883720930232</v>
      </c>
      <c r="U58" s="65">
        <v>9.5348837209302335</v>
      </c>
      <c r="V58" s="65">
        <v>10</v>
      </c>
      <c r="W58" s="65">
        <v>9.7674418604651159</v>
      </c>
      <c r="X58" s="66">
        <v>29.302325581395348</v>
      </c>
      <c r="Y58" s="67">
        <v>134.85409745293464</v>
      </c>
    </row>
    <row r="59" spans="1:25" ht="141" x14ac:dyDescent="0.5">
      <c r="A59" s="56">
        <v>33</v>
      </c>
      <c r="B59" s="57" t="s">
        <v>634</v>
      </c>
      <c r="C59" s="58" t="s">
        <v>56</v>
      </c>
      <c r="D59" s="58" t="s">
        <v>71</v>
      </c>
      <c r="E59" s="59">
        <v>9.0238095238095237</v>
      </c>
      <c r="F59" s="59">
        <v>9.5535714285714288</v>
      </c>
      <c r="G59" s="59">
        <v>9.2857142857142847</v>
      </c>
      <c r="H59" s="59">
        <v>4.2857142857142856</v>
      </c>
      <c r="I59" s="60">
        <v>32.148809523809526</v>
      </c>
      <c r="J59" s="61">
        <v>7.5476190476190474</v>
      </c>
      <c r="K59" s="61">
        <v>7.5988372093023253</v>
      </c>
      <c r="L59" s="61">
        <v>8.4880952380952372</v>
      </c>
      <c r="M59" s="61">
        <v>8.3597560975609753</v>
      </c>
      <c r="N59" s="61">
        <v>8.1130952380952372</v>
      </c>
      <c r="O59" s="61">
        <v>7.2559523809523814</v>
      </c>
      <c r="P59" s="61">
        <v>7.1768292682926829</v>
      </c>
      <c r="Q59" s="62">
        <v>54.54018447991789</v>
      </c>
      <c r="R59" s="63">
        <v>9.3023255813953494</v>
      </c>
      <c r="S59" s="63">
        <v>9.7674418604651159</v>
      </c>
      <c r="T59" s="64">
        <v>19.069767441860463</v>
      </c>
      <c r="U59" s="65">
        <v>9.5348837209302335</v>
      </c>
      <c r="V59" s="65">
        <v>9.7674418604651159</v>
      </c>
      <c r="W59" s="65">
        <v>9.7674418604651159</v>
      </c>
      <c r="X59" s="66">
        <v>29.069767441860467</v>
      </c>
      <c r="Y59" s="67">
        <v>134.82852888744836</v>
      </c>
    </row>
    <row r="60" spans="1:25" ht="141" x14ac:dyDescent="0.5">
      <c r="A60" s="56">
        <v>34</v>
      </c>
      <c r="B60" s="57" t="s">
        <v>634</v>
      </c>
      <c r="C60" s="58" t="s">
        <v>29</v>
      </c>
      <c r="D60" s="58" t="s">
        <v>72</v>
      </c>
      <c r="E60" s="59">
        <v>9.6059782608695663</v>
      </c>
      <c r="F60" s="59">
        <v>9.1565934065934069</v>
      </c>
      <c r="G60" s="59">
        <v>8.9444444444444446</v>
      </c>
      <c r="H60" s="59">
        <v>5.5646067415730336</v>
      </c>
      <c r="I60" s="60">
        <v>33.271622853480451</v>
      </c>
      <c r="J60" s="61">
        <v>7.4673913043478262</v>
      </c>
      <c r="K60" s="61">
        <v>6.9266304347826093</v>
      </c>
      <c r="L60" s="61">
        <v>8.1944444444444446</v>
      </c>
      <c r="M60" s="61">
        <v>6.5517241379310347</v>
      </c>
      <c r="N60" s="61">
        <v>7.4836956521739131</v>
      </c>
      <c r="O60" s="61">
        <v>9.1071428571428577</v>
      </c>
      <c r="P60" s="61">
        <v>6.8218390804597702</v>
      </c>
      <c r="Q60" s="62">
        <v>52.552867911282448</v>
      </c>
      <c r="R60" s="63">
        <v>9.7826086956521738</v>
      </c>
      <c r="S60" s="63">
        <v>10</v>
      </c>
      <c r="T60" s="64">
        <v>19.782608695652172</v>
      </c>
      <c r="U60" s="65">
        <v>9.2391304347826093</v>
      </c>
      <c r="V60" s="65">
        <v>9.891304347826086</v>
      </c>
      <c r="W60" s="65">
        <v>10</v>
      </c>
      <c r="X60" s="66">
        <v>29.130434782608695</v>
      </c>
      <c r="Y60" s="67">
        <v>134.73753424302376</v>
      </c>
    </row>
    <row r="61" spans="1:25" ht="169.2" x14ac:dyDescent="0.5">
      <c r="A61" s="56">
        <v>35</v>
      </c>
      <c r="B61" s="57" t="s">
        <v>634</v>
      </c>
      <c r="C61" s="58" t="s">
        <v>29</v>
      </c>
      <c r="D61" s="58" t="s">
        <v>73</v>
      </c>
      <c r="E61" s="59">
        <v>9.3811475409836067</v>
      </c>
      <c r="F61" s="59">
        <v>8.6106557377049171</v>
      </c>
      <c r="G61" s="59">
        <v>8.9375</v>
      </c>
      <c r="H61" s="59">
        <v>4.4375</v>
      </c>
      <c r="I61" s="60">
        <v>31.366803278688522</v>
      </c>
      <c r="J61" s="61">
        <v>7.7622950819672134</v>
      </c>
      <c r="K61" s="61">
        <v>8.4262295081967213</v>
      </c>
      <c r="L61" s="61">
        <v>8.0625</v>
      </c>
      <c r="M61" s="61">
        <v>7.9375</v>
      </c>
      <c r="N61" s="61">
        <v>7.145833333333333</v>
      </c>
      <c r="O61" s="61">
        <v>9.1803278688524586</v>
      </c>
      <c r="P61" s="61">
        <v>7.291666666666667</v>
      </c>
      <c r="Q61" s="62">
        <v>55.806352459016395</v>
      </c>
      <c r="R61" s="63">
        <v>9.0163934426229506</v>
      </c>
      <c r="S61" s="63">
        <v>9.8360655737704921</v>
      </c>
      <c r="T61" s="64">
        <v>18.852459016393443</v>
      </c>
      <c r="U61" s="65">
        <v>9.3442622950819683</v>
      </c>
      <c r="V61" s="65">
        <v>9.6721311475409841</v>
      </c>
      <c r="W61" s="65">
        <v>9.6721311475409841</v>
      </c>
      <c r="X61" s="66">
        <v>28.688524590163937</v>
      </c>
      <c r="Y61" s="67">
        <v>134.71413934426229</v>
      </c>
    </row>
    <row r="62" spans="1:25" ht="141" x14ac:dyDescent="0.5">
      <c r="A62" s="56">
        <v>36</v>
      </c>
      <c r="B62" s="57" t="s">
        <v>634</v>
      </c>
      <c r="C62" s="58" t="s">
        <v>29</v>
      </c>
      <c r="D62" s="58" t="s">
        <v>74</v>
      </c>
      <c r="E62" s="59">
        <v>8.9158878504672892</v>
      </c>
      <c r="F62" s="59">
        <v>9.1355140186915875</v>
      </c>
      <c r="G62" s="59">
        <v>8.8809523809523814</v>
      </c>
      <c r="H62" s="59">
        <v>7.4740566037735849</v>
      </c>
      <c r="I62" s="60">
        <v>34.406410853884843</v>
      </c>
      <c r="J62" s="61">
        <v>7.2383177570093462</v>
      </c>
      <c r="K62" s="61">
        <v>8.4602803738317753</v>
      </c>
      <c r="L62" s="61">
        <v>8.0613207547169807</v>
      </c>
      <c r="M62" s="61">
        <v>7.8701923076923075</v>
      </c>
      <c r="N62" s="61">
        <v>7.2099056603773581</v>
      </c>
      <c r="O62" s="61">
        <v>8.5377358490566042</v>
      </c>
      <c r="P62" s="61">
        <v>6.0024509803921564</v>
      </c>
      <c r="Q62" s="62">
        <v>53.380203683076523</v>
      </c>
      <c r="R62" s="63">
        <v>9.3457943925233646</v>
      </c>
      <c r="S62" s="63">
        <v>9.4392523364485985</v>
      </c>
      <c r="T62" s="64">
        <v>18.785046728971963</v>
      </c>
      <c r="U62" s="65">
        <v>8.9719626168224291</v>
      </c>
      <c r="V62" s="65">
        <v>9.7196261682242984</v>
      </c>
      <c r="W62" s="65">
        <v>9.4392523364485985</v>
      </c>
      <c r="X62" s="66">
        <v>28.130841121495322</v>
      </c>
      <c r="Y62" s="67">
        <v>134.70250238742864</v>
      </c>
    </row>
    <row r="63" spans="1:25" ht="141" x14ac:dyDescent="0.5">
      <c r="A63" s="56">
        <v>37</v>
      </c>
      <c r="B63" s="57" t="s">
        <v>634</v>
      </c>
      <c r="C63" s="58" t="s">
        <v>29</v>
      </c>
      <c r="D63" s="58" t="s">
        <v>75</v>
      </c>
      <c r="E63" s="59">
        <v>8.1666666666666679</v>
      </c>
      <c r="F63" s="59">
        <v>6.833333333333333</v>
      </c>
      <c r="G63" s="59">
        <v>7.25</v>
      </c>
      <c r="H63" s="59">
        <v>4.666666666666667</v>
      </c>
      <c r="I63" s="60">
        <v>26.916666666666668</v>
      </c>
      <c r="J63" s="61">
        <v>8.5</v>
      </c>
      <c r="K63" s="61">
        <v>8.21875</v>
      </c>
      <c r="L63" s="61">
        <v>8.4166666666666679</v>
      </c>
      <c r="M63" s="61">
        <v>9.6666666666666679</v>
      </c>
      <c r="N63" s="61">
        <v>8.1666666666666679</v>
      </c>
      <c r="O63" s="61">
        <v>9.5833333333333321</v>
      </c>
      <c r="P63" s="61">
        <v>8.3214285714285712</v>
      </c>
      <c r="Q63" s="62">
        <v>60.873511904761898</v>
      </c>
      <c r="R63" s="63">
        <v>9.375</v>
      </c>
      <c r="S63" s="63">
        <v>9.375</v>
      </c>
      <c r="T63" s="64">
        <v>18.75</v>
      </c>
      <c r="U63" s="65">
        <v>9.375</v>
      </c>
      <c r="V63" s="65">
        <v>9.375</v>
      </c>
      <c r="W63" s="65">
        <v>9.375</v>
      </c>
      <c r="X63" s="66">
        <v>28.125</v>
      </c>
      <c r="Y63" s="67">
        <v>134.66517857142856</v>
      </c>
    </row>
    <row r="64" spans="1:25" ht="141" x14ac:dyDescent="0.5">
      <c r="A64" s="56">
        <v>38</v>
      </c>
      <c r="B64" s="57" t="s">
        <v>634</v>
      </c>
      <c r="C64" s="58" t="s">
        <v>29</v>
      </c>
      <c r="D64" s="58" t="s">
        <v>76</v>
      </c>
      <c r="E64" s="59">
        <v>9.2857142857142847</v>
      </c>
      <c r="F64" s="59">
        <v>8.8452380952380949</v>
      </c>
      <c r="G64" s="59">
        <v>9.1071428571428577</v>
      </c>
      <c r="H64" s="59">
        <v>4.2261904761904763</v>
      </c>
      <c r="I64" s="60">
        <v>31.464285714285715</v>
      </c>
      <c r="J64" s="61">
        <v>7.9642857142857144</v>
      </c>
      <c r="K64" s="61">
        <v>8.2261904761904763</v>
      </c>
      <c r="L64" s="61">
        <v>8.0625</v>
      </c>
      <c r="M64" s="61">
        <v>7.0625</v>
      </c>
      <c r="N64" s="61">
        <v>8.1428571428571423</v>
      </c>
      <c r="O64" s="61">
        <v>8.1666666666666679</v>
      </c>
      <c r="P64" s="61">
        <v>7.9047619047619051</v>
      </c>
      <c r="Q64" s="62">
        <v>55.529761904761905</v>
      </c>
      <c r="R64" s="63">
        <v>10</v>
      </c>
      <c r="S64" s="63">
        <v>10</v>
      </c>
      <c r="T64" s="64">
        <v>20</v>
      </c>
      <c r="U64" s="65">
        <v>9.0476190476190474</v>
      </c>
      <c r="V64" s="65">
        <v>9.5238095238095237</v>
      </c>
      <c r="W64" s="65">
        <v>9.0476190476190474</v>
      </c>
      <c r="X64" s="66">
        <v>27.619047619047617</v>
      </c>
      <c r="Y64" s="67">
        <v>134.61309523809524</v>
      </c>
    </row>
    <row r="65" spans="1:25" ht="197.4" x14ac:dyDescent="0.5">
      <c r="A65" s="56">
        <v>39</v>
      </c>
      <c r="B65" s="57" t="s">
        <v>634</v>
      </c>
      <c r="C65" s="58" t="s">
        <v>27</v>
      </c>
      <c r="D65" s="58" t="s">
        <v>77</v>
      </c>
      <c r="E65" s="59">
        <v>9.014705882352942</v>
      </c>
      <c r="F65" s="59">
        <v>8.132352941176471</v>
      </c>
      <c r="G65" s="59">
        <v>8.6544117647058822</v>
      </c>
      <c r="H65" s="59">
        <v>5.2279411764705879</v>
      </c>
      <c r="I65" s="60">
        <v>31.029411764705884</v>
      </c>
      <c r="J65" s="61">
        <v>8.1911764705882355</v>
      </c>
      <c r="K65" s="61">
        <v>7.1544117647058822</v>
      </c>
      <c r="L65" s="61">
        <v>8.9705882352941178</v>
      </c>
      <c r="M65" s="61">
        <v>8.6911764705882355</v>
      </c>
      <c r="N65" s="61">
        <v>7.0220588235294121</v>
      </c>
      <c r="O65" s="61">
        <v>7.1911764705882355</v>
      </c>
      <c r="P65" s="61">
        <v>7.5220588235294121</v>
      </c>
      <c r="Q65" s="62">
        <v>54.742647058823529</v>
      </c>
      <c r="R65" s="63">
        <v>9.4117647058823533</v>
      </c>
      <c r="S65" s="63">
        <v>9.7058823529411757</v>
      </c>
      <c r="T65" s="64">
        <v>19.117647058823529</v>
      </c>
      <c r="U65" s="65">
        <v>10</v>
      </c>
      <c r="V65" s="65">
        <v>9.7058823529411757</v>
      </c>
      <c r="W65" s="65">
        <v>10</v>
      </c>
      <c r="X65" s="66">
        <v>29.705882352941174</v>
      </c>
      <c r="Y65" s="67">
        <v>134.59558823529414</v>
      </c>
    </row>
    <row r="66" spans="1:25" ht="197.4" x14ac:dyDescent="0.5">
      <c r="A66" s="56">
        <v>40</v>
      </c>
      <c r="B66" s="57" t="s">
        <v>634</v>
      </c>
      <c r="C66" s="58" t="s">
        <v>29</v>
      </c>
      <c r="D66" s="58" t="s">
        <v>78</v>
      </c>
      <c r="E66" s="59">
        <v>9.5</v>
      </c>
      <c r="F66" s="59">
        <v>9.375</v>
      </c>
      <c r="G66" s="59">
        <v>9.1071428571428577</v>
      </c>
      <c r="H66" s="59">
        <v>6.9375</v>
      </c>
      <c r="I66" s="60">
        <v>34.919642857142861</v>
      </c>
      <c r="J66" s="61">
        <v>7.625</v>
      </c>
      <c r="K66" s="61">
        <v>7.5476190476190474</v>
      </c>
      <c r="L66" s="61">
        <v>7.625</v>
      </c>
      <c r="M66" s="61">
        <v>7.3157894736842106</v>
      </c>
      <c r="N66" s="61">
        <v>6.75</v>
      </c>
      <c r="O66" s="61">
        <v>8.6875</v>
      </c>
      <c r="P66" s="61">
        <v>6.7763157894736841</v>
      </c>
      <c r="Q66" s="62">
        <v>52.327224310776941</v>
      </c>
      <c r="R66" s="63">
        <v>9.5238095238095237</v>
      </c>
      <c r="S66" s="63">
        <v>9.5238095238095237</v>
      </c>
      <c r="T66" s="64">
        <v>19.047619047619047</v>
      </c>
      <c r="U66" s="65">
        <v>9.0476190476190474</v>
      </c>
      <c r="V66" s="65">
        <v>9.5238095238095237</v>
      </c>
      <c r="W66" s="65">
        <v>9.5238095238095237</v>
      </c>
      <c r="X66" s="66">
        <v>28.095238095238095</v>
      </c>
      <c r="Y66" s="67">
        <v>134.38972431077696</v>
      </c>
    </row>
    <row r="67" spans="1:25" ht="197.4" x14ac:dyDescent="0.5">
      <c r="A67" s="56">
        <v>41</v>
      </c>
      <c r="B67" s="57" t="s">
        <v>634</v>
      </c>
      <c r="C67" s="58" t="s">
        <v>27</v>
      </c>
      <c r="D67" s="58" t="s">
        <v>79</v>
      </c>
      <c r="E67" s="59">
        <v>8.1082089552238799</v>
      </c>
      <c r="F67" s="59">
        <v>9.6641791044776113</v>
      </c>
      <c r="G67" s="59">
        <v>7.08955223880597</v>
      </c>
      <c r="H67" s="59">
        <v>5.1455223880597014</v>
      </c>
      <c r="I67" s="60">
        <v>30.007462686567166</v>
      </c>
      <c r="J67" s="61">
        <v>7.4925373134328357</v>
      </c>
      <c r="K67" s="61">
        <v>6.2537313432835822</v>
      </c>
      <c r="L67" s="61">
        <v>9.0335820895522385</v>
      </c>
      <c r="M67" s="61">
        <v>9.58955223880597</v>
      </c>
      <c r="N67" s="61">
        <v>7.6641791044776122</v>
      </c>
      <c r="O67" s="61">
        <v>6.9738805970149258</v>
      </c>
      <c r="P67" s="61">
        <v>7.5149253731343286</v>
      </c>
      <c r="Q67" s="62">
        <v>54.522388059701498</v>
      </c>
      <c r="R67" s="63">
        <v>10</v>
      </c>
      <c r="S67" s="63">
        <v>10</v>
      </c>
      <c r="T67" s="64">
        <v>20</v>
      </c>
      <c r="U67" s="65">
        <v>9.8507462686567155</v>
      </c>
      <c r="V67" s="65">
        <v>10</v>
      </c>
      <c r="W67" s="65">
        <v>10</v>
      </c>
      <c r="X67" s="66">
        <v>29.850746268656714</v>
      </c>
      <c r="Y67" s="67">
        <v>134.38059701492537</v>
      </c>
    </row>
    <row r="68" spans="1:25" ht="169.2" x14ac:dyDescent="0.5">
      <c r="A68" s="56">
        <v>42</v>
      </c>
      <c r="B68" s="57" t="s">
        <v>634</v>
      </c>
      <c r="C68" s="58" t="s">
        <v>29</v>
      </c>
      <c r="D68" s="58" t="s">
        <v>80</v>
      </c>
      <c r="E68" s="59">
        <v>9.2460317460317469</v>
      </c>
      <c r="F68" s="59">
        <v>9.0674603174603163</v>
      </c>
      <c r="G68" s="59">
        <v>9.133064516129032</v>
      </c>
      <c r="H68" s="59">
        <v>6.0983606557377046</v>
      </c>
      <c r="I68" s="60">
        <v>33.544917235358803</v>
      </c>
      <c r="J68" s="61">
        <v>7.588709677419355</v>
      </c>
      <c r="K68" s="61">
        <v>7.8492063492063497</v>
      </c>
      <c r="L68" s="61">
        <v>7.532258064516129</v>
      </c>
      <c r="M68" s="61">
        <v>6.221311475409836</v>
      </c>
      <c r="N68" s="61">
        <v>7.975806451612903</v>
      </c>
      <c r="O68" s="61">
        <v>9.125</v>
      </c>
      <c r="P68" s="61">
        <v>6.9830508474576272</v>
      </c>
      <c r="Q68" s="62">
        <v>53.2753428656222</v>
      </c>
      <c r="R68" s="63">
        <v>9.3650793650793656</v>
      </c>
      <c r="S68" s="63">
        <v>9.5238095238095237</v>
      </c>
      <c r="T68" s="64">
        <v>18.888888888888889</v>
      </c>
      <c r="U68" s="65">
        <v>9.3650793650793656</v>
      </c>
      <c r="V68" s="65">
        <v>9.6825396825396819</v>
      </c>
      <c r="W68" s="65">
        <v>9.3650793650793656</v>
      </c>
      <c r="X68" s="66">
        <v>28.412698412698411</v>
      </c>
      <c r="Y68" s="67">
        <v>134.12184740256831</v>
      </c>
    </row>
    <row r="69" spans="1:25" ht="197.4" x14ac:dyDescent="0.5">
      <c r="A69" s="56">
        <v>43</v>
      </c>
      <c r="B69" s="57" t="s">
        <v>634</v>
      </c>
      <c r="C69" s="58" t="s">
        <v>60</v>
      </c>
      <c r="D69" s="58" t="s">
        <v>81</v>
      </c>
      <c r="E69" s="59">
        <v>8.9</v>
      </c>
      <c r="F69" s="59">
        <v>8.6999999999999993</v>
      </c>
      <c r="G69" s="59">
        <v>8.5500000000000007</v>
      </c>
      <c r="H69" s="59">
        <v>4.6500000000000004</v>
      </c>
      <c r="I69" s="60">
        <v>30.800000000000004</v>
      </c>
      <c r="J69" s="61">
        <v>8.5749999999999993</v>
      </c>
      <c r="K69" s="61">
        <v>7.7750000000000004</v>
      </c>
      <c r="L69" s="61">
        <v>8</v>
      </c>
      <c r="M69" s="61">
        <v>8.4250000000000007</v>
      </c>
      <c r="N69" s="61">
        <v>6.9749999999999996</v>
      </c>
      <c r="O69" s="61">
        <v>6.0250000000000004</v>
      </c>
      <c r="P69" s="61">
        <v>7.5</v>
      </c>
      <c r="Q69" s="62">
        <v>53.275000000000006</v>
      </c>
      <c r="R69" s="63">
        <v>10</v>
      </c>
      <c r="S69" s="63">
        <v>10</v>
      </c>
      <c r="T69" s="64">
        <v>20</v>
      </c>
      <c r="U69" s="65">
        <v>10</v>
      </c>
      <c r="V69" s="65">
        <v>10</v>
      </c>
      <c r="W69" s="65">
        <v>10</v>
      </c>
      <c r="X69" s="66">
        <v>30</v>
      </c>
      <c r="Y69" s="67">
        <v>134.07500000000002</v>
      </c>
    </row>
    <row r="70" spans="1:25" ht="141" x14ac:dyDescent="0.5">
      <c r="A70" s="56">
        <v>44</v>
      </c>
      <c r="B70" s="57" t="s">
        <v>634</v>
      </c>
      <c r="C70" s="58" t="s">
        <v>82</v>
      </c>
      <c r="D70" s="58" t="s">
        <v>83</v>
      </c>
      <c r="E70" s="59">
        <v>9.247816593886462</v>
      </c>
      <c r="F70" s="59">
        <v>8.9650655021834069</v>
      </c>
      <c r="G70" s="59">
        <v>9.516304347826086</v>
      </c>
      <c r="H70" s="59">
        <v>6.1521739130434785</v>
      </c>
      <c r="I70" s="60">
        <v>33.881360356939432</v>
      </c>
      <c r="J70" s="61">
        <v>6.5271739130434785</v>
      </c>
      <c r="K70" s="61">
        <v>6.7228260869565215</v>
      </c>
      <c r="L70" s="61">
        <v>8.5</v>
      </c>
      <c r="M70" s="61">
        <v>7.3311403508771926</v>
      </c>
      <c r="N70" s="61">
        <v>6.7085152838427948</v>
      </c>
      <c r="O70" s="61">
        <v>7.1086956521739131</v>
      </c>
      <c r="P70" s="61">
        <v>9.0141921397379914</v>
      </c>
      <c r="Q70" s="62">
        <v>51.912543426631892</v>
      </c>
      <c r="R70" s="63">
        <v>9.5652173913043477</v>
      </c>
      <c r="S70" s="63">
        <v>9.8260869565217384</v>
      </c>
      <c r="T70" s="64">
        <v>19.391304347826086</v>
      </c>
      <c r="U70" s="65">
        <v>8.8695652173913047</v>
      </c>
      <c r="V70" s="65">
        <v>10</v>
      </c>
      <c r="W70" s="65">
        <v>10</v>
      </c>
      <c r="X70" s="66">
        <v>28.869565217391305</v>
      </c>
      <c r="Y70" s="67">
        <v>134.05477334878873</v>
      </c>
    </row>
    <row r="71" spans="1:25" ht="112.8" x14ac:dyDescent="0.5">
      <c r="A71" s="56">
        <v>45</v>
      </c>
      <c r="B71" s="57" t="s">
        <v>634</v>
      </c>
      <c r="C71" s="58" t="s">
        <v>29</v>
      </c>
      <c r="D71" s="58" t="s">
        <v>84</v>
      </c>
      <c r="E71" s="59">
        <v>8.526315789473685</v>
      </c>
      <c r="F71" s="59">
        <v>9.276315789473685</v>
      </c>
      <c r="G71" s="59">
        <v>9.0460526315789487</v>
      </c>
      <c r="H71" s="59">
        <v>6.0460526315789478</v>
      </c>
      <c r="I71" s="60">
        <v>32.894736842105267</v>
      </c>
      <c r="J71" s="61">
        <v>6.9144736842105257</v>
      </c>
      <c r="K71" s="61">
        <v>8.0789473684210513</v>
      </c>
      <c r="L71" s="61">
        <v>7.3486842105263159</v>
      </c>
      <c r="M71" s="61">
        <v>7.1447368421052628</v>
      </c>
      <c r="N71" s="61">
        <v>7.4407894736842106</v>
      </c>
      <c r="O71" s="61">
        <v>9.2105263157894726</v>
      </c>
      <c r="P71" s="61">
        <v>6.25</v>
      </c>
      <c r="Q71" s="62">
        <v>52.388157894736842</v>
      </c>
      <c r="R71" s="63">
        <v>9.473684210526315</v>
      </c>
      <c r="S71" s="63">
        <v>10</v>
      </c>
      <c r="T71" s="64">
        <v>19.473684210526315</v>
      </c>
      <c r="U71" s="65">
        <v>9.473684210526315</v>
      </c>
      <c r="V71" s="65">
        <v>10</v>
      </c>
      <c r="W71" s="65">
        <v>9.7368421052631575</v>
      </c>
      <c r="X71" s="66">
        <v>29.210526315789473</v>
      </c>
      <c r="Y71" s="67">
        <v>133.96710526315789</v>
      </c>
    </row>
    <row r="72" spans="1:25" ht="197.4" x14ac:dyDescent="0.5">
      <c r="A72" s="56">
        <v>46</v>
      </c>
      <c r="B72" s="57" t="s">
        <v>634</v>
      </c>
      <c r="C72" s="58" t="s">
        <v>85</v>
      </c>
      <c r="D72" s="58" t="s">
        <v>86</v>
      </c>
      <c r="E72" s="59">
        <v>8.6710526315789487</v>
      </c>
      <c r="F72" s="59">
        <v>9.6710526315789487</v>
      </c>
      <c r="G72" s="59">
        <v>6.9736842105263159</v>
      </c>
      <c r="H72" s="59">
        <v>4.0789473684210522</v>
      </c>
      <c r="I72" s="60">
        <v>29.394736842105264</v>
      </c>
      <c r="J72" s="61">
        <v>7.4473684210526319</v>
      </c>
      <c r="K72" s="61">
        <v>7.3421052631578947</v>
      </c>
      <c r="L72" s="61">
        <v>7.7105263157894735</v>
      </c>
      <c r="M72" s="61">
        <v>8.5138888888888893</v>
      </c>
      <c r="N72" s="61">
        <v>8.1710526315789487</v>
      </c>
      <c r="O72" s="61">
        <v>8.473684210526315</v>
      </c>
      <c r="P72" s="61">
        <v>7.3421052631578947</v>
      </c>
      <c r="Q72" s="62">
        <v>55.00073099415205</v>
      </c>
      <c r="R72" s="63">
        <v>9.473684210526315</v>
      </c>
      <c r="S72" s="63">
        <v>10</v>
      </c>
      <c r="T72" s="64">
        <v>19.473684210526315</v>
      </c>
      <c r="U72" s="65">
        <v>10</v>
      </c>
      <c r="V72" s="65">
        <v>10</v>
      </c>
      <c r="W72" s="65">
        <v>10</v>
      </c>
      <c r="X72" s="66">
        <v>30</v>
      </c>
      <c r="Y72" s="67">
        <v>133.86915204678363</v>
      </c>
    </row>
    <row r="73" spans="1:25" ht="169.2" x14ac:dyDescent="0.5">
      <c r="A73" s="56">
        <v>47</v>
      </c>
      <c r="B73" s="57" t="s">
        <v>634</v>
      </c>
      <c r="C73" s="58" t="s">
        <v>33</v>
      </c>
      <c r="D73" s="58" t="s">
        <v>87</v>
      </c>
      <c r="E73" s="59">
        <v>8.6195652173913047</v>
      </c>
      <c r="F73" s="59">
        <v>9.6630434782608692</v>
      </c>
      <c r="G73" s="59">
        <v>9.4945652173913047</v>
      </c>
      <c r="H73" s="59">
        <v>4.4130434782608692</v>
      </c>
      <c r="I73" s="60">
        <v>32.190217391304344</v>
      </c>
      <c r="J73" s="61">
        <v>8.4076086956521738</v>
      </c>
      <c r="K73" s="61">
        <v>7.9155844155844157</v>
      </c>
      <c r="L73" s="61">
        <v>6.9218061674008808</v>
      </c>
      <c r="M73" s="61">
        <v>7.1271929824561404</v>
      </c>
      <c r="N73" s="61">
        <v>8.606986899563319</v>
      </c>
      <c r="O73" s="61">
        <v>6.9104803493449785</v>
      </c>
      <c r="P73" s="61">
        <v>6.7566079295154182</v>
      </c>
      <c r="Q73" s="62">
        <v>52.646267439517331</v>
      </c>
      <c r="R73" s="63">
        <v>9.6969696969696972</v>
      </c>
      <c r="S73" s="63">
        <v>9.7402597402597397</v>
      </c>
      <c r="T73" s="64">
        <v>19.437229437229437</v>
      </c>
      <c r="U73" s="65">
        <v>9.8268398268398265</v>
      </c>
      <c r="V73" s="65">
        <v>9.8701298701298708</v>
      </c>
      <c r="W73" s="65">
        <v>9.8701298701298708</v>
      </c>
      <c r="X73" s="66">
        <v>29.567099567099568</v>
      </c>
      <c r="Y73" s="67">
        <v>133.84081383515067</v>
      </c>
    </row>
    <row r="74" spans="1:25" ht="169.2" x14ac:dyDescent="0.5">
      <c r="A74" s="56">
        <v>48</v>
      </c>
      <c r="B74" s="57" t="s">
        <v>634</v>
      </c>
      <c r="C74" s="58" t="s">
        <v>88</v>
      </c>
      <c r="D74" s="58" t="s">
        <v>89</v>
      </c>
      <c r="E74" s="59">
        <v>9.5403225806451601</v>
      </c>
      <c r="F74" s="59">
        <v>9.44935691318328</v>
      </c>
      <c r="G74" s="59">
        <v>8.7983870967741939</v>
      </c>
      <c r="H74" s="59">
        <v>6.7861736334405141</v>
      </c>
      <c r="I74" s="60">
        <v>34.574240224043145</v>
      </c>
      <c r="J74" s="61">
        <v>7.2338709677419359</v>
      </c>
      <c r="K74" s="61">
        <v>7.417202572347267</v>
      </c>
      <c r="L74" s="61">
        <v>7.3956310679611654</v>
      </c>
      <c r="M74" s="61">
        <v>5.3798701298701292</v>
      </c>
      <c r="N74" s="61">
        <v>7.4700647249190935</v>
      </c>
      <c r="O74" s="61">
        <v>6.1893203883495147</v>
      </c>
      <c r="P74" s="61">
        <v>8.94935691318328</v>
      </c>
      <c r="Q74" s="62">
        <v>50.035316764372382</v>
      </c>
      <c r="R74" s="63">
        <v>9.7427652733118979</v>
      </c>
      <c r="S74" s="63">
        <v>9.77491961414791</v>
      </c>
      <c r="T74" s="64">
        <v>19.517684887459808</v>
      </c>
      <c r="U74" s="65">
        <v>9.54983922829582</v>
      </c>
      <c r="V74" s="65">
        <v>9.7427652733118979</v>
      </c>
      <c r="W74" s="65">
        <v>10</v>
      </c>
      <c r="X74" s="66">
        <v>29.29260450160772</v>
      </c>
      <c r="Y74" s="67">
        <v>133.41984637748305</v>
      </c>
    </row>
    <row r="75" spans="1:25" ht="197.4" x14ac:dyDescent="0.5">
      <c r="A75" s="56">
        <v>49</v>
      </c>
      <c r="B75" s="57" t="s">
        <v>634</v>
      </c>
      <c r="C75" s="58" t="s">
        <v>29</v>
      </c>
      <c r="D75" s="58" t="s">
        <v>90</v>
      </c>
      <c r="E75" s="59">
        <v>8.4490291262135919</v>
      </c>
      <c r="F75" s="59">
        <v>9.1140776699029118</v>
      </c>
      <c r="G75" s="59">
        <v>8.990384615384615</v>
      </c>
      <c r="H75" s="59">
        <v>3.871359223300971</v>
      </c>
      <c r="I75" s="60">
        <v>30.424850634802091</v>
      </c>
      <c r="J75" s="61">
        <v>7.2377450980392162</v>
      </c>
      <c r="K75" s="61">
        <v>6.59375</v>
      </c>
      <c r="L75" s="61">
        <v>7.3470873786407767</v>
      </c>
      <c r="M75" s="61">
        <v>8.9927184466019412</v>
      </c>
      <c r="N75" s="61">
        <v>7.7742718446601948</v>
      </c>
      <c r="O75" s="61">
        <v>8.9093137254901968</v>
      </c>
      <c r="P75" s="61">
        <v>7.409313725490196</v>
      </c>
      <c r="Q75" s="62">
        <v>54.264200218922511</v>
      </c>
      <c r="R75" s="63">
        <v>9.8076923076923066</v>
      </c>
      <c r="S75" s="63">
        <v>10</v>
      </c>
      <c r="T75" s="64">
        <v>19.807692307692307</v>
      </c>
      <c r="U75" s="65">
        <v>9.134615384615385</v>
      </c>
      <c r="V75" s="65">
        <v>9.7115384615384617</v>
      </c>
      <c r="W75" s="65">
        <v>10</v>
      </c>
      <c r="X75" s="66">
        <v>28.846153846153847</v>
      </c>
      <c r="Y75" s="67">
        <v>133.34289700757077</v>
      </c>
    </row>
    <row r="76" spans="1:25" ht="225.6" x14ac:dyDescent="0.5">
      <c r="A76" s="56">
        <v>50</v>
      </c>
      <c r="B76" s="57" t="s">
        <v>634</v>
      </c>
      <c r="C76" s="58" t="s">
        <v>29</v>
      </c>
      <c r="D76" s="58" t="s">
        <v>91</v>
      </c>
      <c r="E76" s="59">
        <v>8.7346491228070171</v>
      </c>
      <c r="F76" s="59">
        <v>8.8969298245614041</v>
      </c>
      <c r="G76" s="59">
        <v>9.2256637168141591</v>
      </c>
      <c r="H76" s="59">
        <v>4.2045454545454541</v>
      </c>
      <c r="I76" s="60">
        <v>31.061788118728032</v>
      </c>
      <c r="J76" s="61">
        <v>7.0290178571428568</v>
      </c>
      <c r="K76" s="61">
        <v>7.8421052631578947</v>
      </c>
      <c r="L76" s="61">
        <v>8.0401785714285712</v>
      </c>
      <c r="M76" s="61">
        <v>6.91588785046729</v>
      </c>
      <c r="N76" s="61">
        <v>7.0942982456140351</v>
      </c>
      <c r="O76" s="61">
        <v>9.2588495575221241</v>
      </c>
      <c r="P76" s="61">
        <v>6.7733644859813085</v>
      </c>
      <c r="Q76" s="62">
        <v>52.953701831314085</v>
      </c>
      <c r="R76" s="63">
        <v>9.9122807017543852</v>
      </c>
      <c r="S76" s="63">
        <v>9.8245614035087705</v>
      </c>
      <c r="T76" s="64">
        <v>19.736842105263158</v>
      </c>
      <c r="U76" s="65">
        <v>9.6491228070175445</v>
      </c>
      <c r="V76" s="65">
        <v>10</v>
      </c>
      <c r="W76" s="65">
        <v>9.8245614035087705</v>
      </c>
      <c r="X76" s="66">
        <v>29.473684210526315</v>
      </c>
      <c r="Y76" s="67">
        <v>133.22601626583156</v>
      </c>
    </row>
    <row r="77" spans="1:25" ht="197.4" x14ac:dyDescent="0.5">
      <c r="A77" s="56">
        <v>51</v>
      </c>
      <c r="B77" s="57" t="s">
        <v>634</v>
      </c>
      <c r="C77" s="58" t="s">
        <v>27</v>
      </c>
      <c r="D77" s="58" t="s">
        <v>92</v>
      </c>
      <c r="E77" s="59">
        <v>7.7647058823529411</v>
      </c>
      <c r="F77" s="59">
        <v>9.3382352941176467</v>
      </c>
      <c r="G77" s="59">
        <v>6.8382352941176467</v>
      </c>
      <c r="H77" s="59">
        <v>4.0625</v>
      </c>
      <c r="I77" s="60">
        <v>28.003676470588232</v>
      </c>
      <c r="J77" s="61">
        <v>8.6911764705882355</v>
      </c>
      <c r="K77" s="61">
        <v>8.485294117647058</v>
      </c>
      <c r="L77" s="61">
        <v>8.9705882352941178</v>
      </c>
      <c r="M77" s="61">
        <v>8.8382352941176467</v>
      </c>
      <c r="N77" s="61">
        <v>6.6911764705882355</v>
      </c>
      <c r="O77" s="61">
        <v>7.617647058823529</v>
      </c>
      <c r="P77" s="61">
        <v>7.0441176470588234</v>
      </c>
      <c r="Q77" s="62">
        <v>56.338235294117645</v>
      </c>
      <c r="R77" s="63">
        <v>9.4117647058823533</v>
      </c>
      <c r="S77" s="63">
        <v>10</v>
      </c>
      <c r="T77" s="64">
        <v>19.411764705882355</v>
      </c>
      <c r="U77" s="65">
        <v>9.4117647058823533</v>
      </c>
      <c r="V77" s="65">
        <v>10</v>
      </c>
      <c r="W77" s="65">
        <v>10</v>
      </c>
      <c r="X77" s="66">
        <v>29.411764705882355</v>
      </c>
      <c r="Y77" s="67">
        <v>133.16544117647058</v>
      </c>
    </row>
    <row r="78" spans="1:25" ht="169.2" x14ac:dyDescent="0.5">
      <c r="A78" s="56">
        <v>52</v>
      </c>
      <c r="B78" s="57" t="s">
        <v>634</v>
      </c>
      <c r="C78" s="58" t="s">
        <v>68</v>
      </c>
      <c r="D78" s="58" t="s">
        <v>93</v>
      </c>
      <c r="E78" s="59">
        <v>8.910211267605634</v>
      </c>
      <c r="F78" s="59">
        <v>9.2869718309859159</v>
      </c>
      <c r="G78" s="59">
        <v>8.5404929577464799</v>
      </c>
      <c r="H78" s="59">
        <v>3.9090106007067136</v>
      </c>
      <c r="I78" s="60">
        <v>30.646686657044746</v>
      </c>
      <c r="J78" s="61">
        <v>7.7402826855123674</v>
      </c>
      <c r="K78" s="61">
        <v>8.5202464788732399</v>
      </c>
      <c r="L78" s="61">
        <v>8.6459074733096095</v>
      </c>
      <c r="M78" s="61">
        <v>6.354982206405694</v>
      </c>
      <c r="N78" s="61">
        <v>6.5636042402826851</v>
      </c>
      <c r="O78" s="61">
        <v>8.6312056737588652</v>
      </c>
      <c r="P78" s="61">
        <v>7.659330985915493</v>
      </c>
      <c r="Q78" s="62">
        <v>54.115559744057954</v>
      </c>
      <c r="R78" s="63">
        <v>9.1549295774647881</v>
      </c>
      <c r="S78" s="63">
        <v>9.577464788732394</v>
      </c>
      <c r="T78" s="64">
        <v>18.732394366197184</v>
      </c>
      <c r="U78" s="65">
        <v>9.4366197183098581</v>
      </c>
      <c r="V78" s="65">
        <v>9.8943661971830981</v>
      </c>
      <c r="W78" s="65">
        <v>9.8239436619718319</v>
      </c>
      <c r="X78" s="66">
        <v>29.154929577464788</v>
      </c>
      <c r="Y78" s="67">
        <v>132.64957034476467</v>
      </c>
    </row>
    <row r="79" spans="1:25" ht="169.2" x14ac:dyDescent="0.5">
      <c r="A79" s="56">
        <v>53</v>
      </c>
      <c r="B79" s="57" t="s">
        <v>634</v>
      </c>
      <c r="C79" s="58" t="s">
        <v>33</v>
      </c>
      <c r="D79" s="58" t="s">
        <v>94</v>
      </c>
      <c r="E79" s="59">
        <v>8.6527777777777786</v>
      </c>
      <c r="F79" s="59">
        <v>9.7222222222222214</v>
      </c>
      <c r="G79" s="59">
        <v>9.2824074074074083</v>
      </c>
      <c r="H79" s="59">
        <v>4.1435185185185182</v>
      </c>
      <c r="I79" s="60">
        <v>31.800925925925927</v>
      </c>
      <c r="J79" s="61">
        <v>6.8207547169811322</v>
      </c>
      <c r="K79" s="61">
        <v>7.8287037037037033</v>
      </c>
      <c r="L79" s="61">
        <v>6.9583333333333339</v>
      </c>
      <c r="M79" s="61">
        <v>7.4951923076923075</v>
      </c>
      <c r="N79" s="61">
        <v>8.768518518518519</v>
      </c>
      <c r="O79" s="61">
        <v>6.5865384615384617</v>
      </c>
      <c r="P79" s="61">
        <v>6.65</v>
      </c>
      <c r="Q79" s="62">
        <v>51.10804104176745</v>
      </c>
      <c r="R79" s="63">
        <v>9.8148148148148149</v>
      </c>
      <c r="S79" s="63">
        <v>10</v>
      </c>
      <c r="T79" s="64">
        <v>19.814814814814817</v>
      </c>
      <c r="U79" s="65">
        <v>9.8148148148148149</v>
      </c>
      <c r="V79" s="65">
        <v>10</v>
      </c>
      <c r="W79" s="65">
        <v>10</v>
      </c>
      <c r="X79" s="66">
        <v>29.814814814814817</v>
      </c>
      <c r="Y79" s="67">
        <v>132.53859659732299</v>
      </c>
    </row>
    <row r="80" spans="1:25" ht="169.2" x14ac:dyDescent="0.5">
      <c r="A80" s="56">
        <v>54</v>
      </c>
      <c r="B80" s="57" t="s">
        <v>634</v>
      </c>
      <c r="C80" s="58" t="s">
        <v>95</v>
      </c>
      <c r="D80" s="58" t="s">
        <v>96</v>
      </c>
      <c r="E80" s="59">
        <v>9</v>
      </c>
      <c r="F80" s="59">
        <v>9</v>
      </c>
      <c r="G80" s="59">
        <v>9.5</v>
      </c>
      <c r="H80" s="59">
        <v>9</v>
      </c>
      <c r="I80" s="60">
        <v>36.5</v>
      </c>
      <c r="J80" s="61">
        <v>6.895833333333333</v>
      </c>
      <c r="K80" s="61">
        <v>7.921875</v>
      </c>
      <c r="L80" s="61">
        <v>7</v>
      </c>
      <c r="M80" s="61">
        <v>7</v>
      </c>
      <c r="N80" s="61">
        <v>6.447916666666667</v>
      </c>
      <c r="O80" s="61">
        <v>5.239583333333333</v>
      </c>
      <c r="P80" s="61">
        <v>5.484375</v>
      </c>
      <c r="Q80" s="62">
        <v>45.989583333333336</v>
      </c>
      <c r="R80" s="63">
        <v>10</v>
      </c>
      <c r="S80" s="63">
        <v>10</v>
      </c>
      <c r="T80" s="64">
        <v>20</v>
      </c>
      <c r="U80" s="65">
        <v>10</v>
      </c>
      <c r="V80" s="65">
        <v>10</v>
      </c>
      <c r="W80" s="65">
        <v>10</v>
      </c>
      <c r="X80" s="66">
        <v>30</v>
      </c>
      <c r="Y80" s="67">
        <v>132.48958333333334</v>
      </c>
    </row>
    <row r="81" spans="1:25" ht="141" x14ac:dyDescent="0.5">
      <c r="A81" s="56">
        <v>55</v>
      </c>
      <c r="B81" s="57" t="s">
        <v>634</v>
      </c>
      <c r="C81" s="58" t="s">
        <v>64</v>
      </c>
      <c r="D81" s="58" t="s">
        <v>97</v>
      </c>
      <c r="E81" s="59">
        <v>9.9609375</v>
      </c>
      <c r="F81" s="59">
        <v>9.921875</v>
      </c>
      <c r="G81" s="59">
        <v>9.375</v>
      </c>
      <c r="H81" s="59">
        <v>5.140625</v>
      </c>
      <c r="I81" s="60">
        <v>34.3984375</v>
      </c>
      <c r="J81" s="61">
        <v>7.9140625</v>
      </c>
      <c r="K81" s="61">
        <v>8.34375</v>
      </c>
      <c r="L81" s="61">
        <v>6.609375</v>
      </c>
      <c r="M81" s="61">
        <v>8.1484375</v>
      </c>
      <c r="N81" s="61">
        <v>6.8046875</v>
      </c>
      <c r="O81" s="61">
        <v>6.765625</v>
      </c>
      <c r="P81" s="61">
        <v>3.467741935483871</v>
      </c>
      <c r="Q81" s="62">
        <v>48.053679435483872</v>
      </c>
      <c r="R81" s="63">
        <v>10</v>
      </c>
      <c r="S81" s="63">
        <v>10</v>
      </c>
      <c r="T81" s="64">
        <v>20</v>
      </c>
      <c r="U81" s="65">
        <v>10</v>
      </c>
      <c r="V81" s="65">
        <v>10</v>
      </c>
      <c r="W81" s="65">
        <v>10</v>
      </c>
      <c r="X81" s="66">
        <v>30</v>
      </c>
      <c r="Y81" s="67">
        <v>132.45211693548387</v>
      </c>
    </row>
    <row r="82" spans="1:25" ht="112.8" x14ac:dyDescent="0.5">
      <c r="A82" s="56">
        <v>56</v>
      </c>
      <c r="B82" s="57" t="s">
        <v>634</v>
      </c>
      <c r="C82" s="58" t="s">
        <v>82</v>
      </c>
      <c r="D82" s="58" t="s">
        <v>98</v>
      </c>
      <c r="E82" s="59">
        <v>8.7783018867924518</v>
      </c>
      <c r="F82" s="59">
        <v>9.4047619047619051</v>
      </c>
      <c r="G82" s="59">
        <v>9</v>
      </c>
      <c r="H82" s="59">
        <v>6.1071428571428568</v>
      </c>
      <c r="I82" s="60">
        <v>33.290206648697215</v>
      </c>
      <c r="J82" s="61">
        <v>7.0094339622641506</v>
      </c>
      <c r="K82" s="61">
        <v>6.7806603773584904</v>
      </c>
      <c r="L82" s="61">
        <v>6.5566037735849054</v>
      </c>
      <c r="M82" s="61">
        <v>7.7976190476190474</v>
      </c>
      <c r="N82" s="61">
        <v>7.4457547169811322</v>
      </c>
      <c r="O82" s="61">
        <v>6.3207547169811322</v>
      </c>
      <c r="P82" s="61">
        <v>7.7307692307692308</v>
      </c>
      <c r="Q82" s="62">
        <v>49.641595825558092</v>
      </c>
      <c r="R82" s="63">
        <v>9.9056603773584904</v>
      </c>
      <c r="S82" s="63">
        <v>9.8113207547169807</v>
      </c>
      <c r="T82" s="64">
        <v>19.716981132075471</v>
      </c>
      <c r="U82" s="65">
        <v>9.8113207547169807</v>
      </c>
      <c r="V82" s="65">
        <v>9.9056603773584904</v>
      </c>
      <c r="W82" s="65">
        <v>9.9056603773584904</v>
      </c>
      <c r="X82" s="66">
        <v>29.622641509433961</v>
      </c>
      <c r="Y82" s="67">
        <v>132.27142511576474</v>
      </c>
    </row>
    <row r="83" spans="1:25" ht="141" x14ac:dyDescent="0.5">
      <c r="A83" s="56">
        <v>57</v>
      </c>
      <c r="B83" s="57" t="s">
        <v>634</v>
      </c>
      <c r="C83" s="58" t="s">
        <v>29</v>
      </c>
      <c r="D83" s="58" t="s">
        <v>99</v>
      </c>
      <c r="E83" s="59">
        <v>9.2959770114942533</v>
      </c>
      <c r="F83" s="59">
        <v>7.8465909090909092</v>
      </c>
      <c r="G83" s="59">
        <v>9.1477272727272734</v>
      </c>
      <c r="H83" s="59">
        <v>4.0340909090909092</v>
      </c>
      <c r="I83" s="60">
        <v>30.324386102403345</v>
      </c>
      <c r="J83" s="61">
        <v>6.9488636363636367</v>
      </c>
      <c r="K83" s="61">
        <v>7.8210227272727266</v>
      </c>
      <c r="L83" s="61">
        <v>7.9389534883720927</v>
      </c>
      <c r="M83" s="61">
        <v>8.3382352941176467</v>
      </c>
      <c r="N83" s="61">
        <v>7.9396551724137927</v>
      </c>
      <c r="O83" s="61">
        <v>9.117647058823529</v>
      </c>
      <c r="P83" s="61">
        <v>6.2267441860465116</v>
      </c>
      <c r="Q83" s="62">
        <v>54.331121563409937</v>
      </c>
      <c r="R83" s="63">
        <v>9.6590909090909101</v>
      </c>
      <c r="S83" s="63">
        <v>9.6590909090909101</v>
      </c>
      <c r="T83" s="64">
        <v>19.31818181818182</v>
      </c>
      <c r="U83" s="65">
        <v>9.2045454545454533</v>
      </c>
      <c r="V83" s="65">
        <v>9.5454545454545467</v>
      </c>
      <c r="W83" s="65">
        <v>9.5454545454545467</v>
      </c>
      <c r="X83" s="66">
        <v>28.295454545454547</v>
      </c>
      <c r="Y83" s="67">
        <v>132.26914402944965</v>
      </c>
    </row>
    <row r="84" spans="1:25" ht="197.4" x14ac:dyDescent="0.5">
      <c r="A84" s="56">
        <v>58</v>
      </c>
      <c r="B84" s="57" t="s">
        <v>634</v>
      </c>
      <c r="C84" s="58" t="s">
        <v>51</v>
      </c>
      <c r="D84" s="58" t="s">
        <v>100</v>
      </c>
      <c r="E84" s="59">
        <v>8</v>
      </c>
      <c r="F84" s="59">
        <v>9</v>
      </c>
      <c r="G84" s="59">
        <v>5</v>
      </c>
      <c r="H84" s="59">
        <v>3.75</v>
      </c>
      <c r="I84" s="60">
        <v>25.75</v>
      </c>
      <c r="J84" s="61">
        <v>8</v>
      </c>
      <c r="K84" s="61">
        <v>9.5</v>
      </c>
      <c r="L84" s="61">
        <v>7</v>
      </c>
      <c r="M84" s="61">
        <v>7.5</v>
      </c>
      <c r="N84" s="61">
        <v>7.5</v>
      </c>
      <c r="O84" s="61">
        <v>10</v>
      </c>
      <c r="P84" s="61">
        <v>7</v>
      </c>
      <c r="Q84" s="62">
        <v>56.5</v>
      </c>
      <c r="R84" s="63">
        <v>10</v>
      </c>
      <c r="S84" s="63">
        <v>10</v>
      </c>
      <c r="T84" s="64">
        <v>20</v>
      </c>
      <c r="U84" s="65">
        <v>10</v>
      </c>
      <c r="V84" s="65">
        <v>10</v>
      </c>
      <c r="W84" s="65">
        <v>10</v>
      </c>
      <c r="X84" s="66">
        <v>30</v>
      </c>
      <c r="Y84" s="67">
        <v>132.25</v>
      </c>
    </row>
    <row r="85" spans="1:25" ht="112.8" x14ac:dyDescent="0.5">
      <c r="A85" s="56">
        <v>59</v>
      </c>
      <c r="B85" s="57" t="s">
        <v>634</v>
      </c>
      <c r="C85" s="58" t="s">
        <v>101</v>
      </c>
      <c r="D85" s="58" t="s">
        <v>102</v>
      </c>
      <c r="E85" s="59">
        <v>9.25</v>
      </c>
      <c r="F85" s="59">
        <v>9.4791666666666679</v>
      </c>
      <c r="G85" s="59">
        <v>7.55</v>
      </c>
      <c r="H85" s="59">
        <v>4.71875</v>
      </c>
      <c r="I85" s="60">
        <v>30.997916666666669</v>
      </c>
      <c r="J85" s="61">
        <v>6.75</v>
      </c>
      <c r="K85" s="61">
        <v>7.7</v>
      </c>
      <c r="L85" s="61">
        <v>7.4</v>
      </c>
      <c r="M85" s="61">
        <v>6.375</v>
      </c>
      <c r="N85" s="61">
        <v>9.15</v>
      </c>
      <c r="O85" s="61">
        <v>7.166666666666667</v>
      </c>
      <c r="P85" s="61">
        <v>7</v>
      </c>
      <c r="Q85" s="62">
        <v>51.541666666666664</v>
      </c>
      <c r="R85" s="63">
        <v>10</v>
      </c>
      <c r="S85" s="63">
        <v>10</v>
      </c>
      <c r="T85" s="64">
        <v>20</v>
      </c>
      <c r="U85" s="65">
        <v>9.6</v>
      </c>
      <c r="V85" s="65">
        <v>10</v>
      </c>
      <c r="W85" s="65">
        <v>10</v>
      </c>
      <c r="X85" s="66">
        <v>29.6</v>
      </c>
      <c r="Y85" s="67">
        <v>132.13958333333332</v>
      </c>
    </row>
    <row r="86" spans="1:25" ht="197.4" x14ac:dyDescent="0.5">
      <c r="A86" s="56">
        <v>60</v>
      </c>
      <c r="B86" s="57" t="s">
        <v>634</v>
      </c>
      <c r="C86" s="58" t="s">
        <v>31</v>
      </c>
      <c r="D86" s="58" t="s">
        <v>103</v>
      </c>
      <c r="E86" s="59">
        <v>9.765625</v>
      </c>
      <c r="F86" s="59">
        <v>9.609375</v>
      </c>
      <c r="G86" s="59">
        <v>7.296875</v>
      </c>
      <c r="H86" s="59">
        <v>5.140625</v>
      </c>
      <c r="I86" s="60">
        <v>31.8125</v>
      </c>
      <c r="J86" s="61">
        <v>8.296875</v>
      </c>
      <c r="K86" s="61">
        <v>6.0625</v>
      </c>
      <c r="L86" s="61">
        <v>7.5625</v>
      </c>
      <c r="M86" s="61">
        <v>7.109375</v>
      </c>
      <c r="N86" s="61">
        <v>7.53125</v>
      </c>
      <c r="O86" s="61">
        <v>6.46875</v>
      </c>
      <c r="P86" s="61">
        <v>8.03125</v>
      </c>
      <c r="Q86" s="62">
        <v>51.0625</v>
      </c>
      <c r="R86" s="63">
        <v>10</v>
      </c>
      <c r="S86" s="63">
        <v>10</v>
      </c>
      <c r="T86" s="64">
        <v>20</v>
      </c>
      <c r="U86" s="65">
        <v>8.75</v>
      </c>
      <c r="V86" s="65">
        <v>10</v>
      </c>
      <c r="W86" s="65">
        <v>10</v>
      </c>
      <c r="X86" s="66">
        <v>28.75</v>
      </c>
      <c r="Y86" s="67">
        <v>131.625</v>
      </c>
    </row>
    <row r="87" spans="1:25" ht="112.8" x14ac:dyDescent="0.5">
      <c r="A87" s="56">
        <v>61</v>
      </c>
      <c r="B87" s="57" t="s">
        <v>634</v>
      </c>
      <c r="C87" s="58" t="s">
        <v>29</v>
      </c>
      <c r="D87" s="58" t="s">
        <v>104</v>
      </c>
      <c r="E87" s="59">
        <v>8.7613636363636367</v>
      </c>
      <c r="F87" s="59">
        <v>9.2613636363636367</v>
      </c>
      <c r="G87" s="59">
        <v>8.7045454545454533</v>
      </c>
      <c r="H87" s="59">
        <v>3.8690476190476191</v>
      </c>
      <c r="I87" s="60">
        <v>30.596320346320347</v>
      </c>
      <c r="J87" s="61">
        <v>6.9659090909090908</v>
      </c>
      <c r="K87" s="61">
        <v>9.2159090909090899</v>
      </c>
      <c r="L87" s="61">
        <v>7.5340909090909092</v>
      </c>
      <c r="M87" s="61">
        <v>5.5909090909090908</v>
      </c>
      <c r="N87" s="61">
        <v>7.5238095238095237</v>
      </c>
      <c r="O87" s="61">
        <v>9.5833333333333321</v>
      </c>
      <c r="P87" s="61">
        <v>6.4285714285714288</v>
      </c>
      <c r="Q87" s="62">
        <v>52.842532467532465</v>
      </c>
      <c r="R87" s="63">
        <v>9.5454545454545467</v>
      </c>
      <c r="S87" s="63">
        <v>9.5454545454545467</v>
      </c>
      <c r="T87" s="64">
        <v>19.090909090909093</v>
      </c>
      <c r="U87" s="65">
        <v>9.5454545454545467</v>
      </c>
      <c r="V87" s="65">
        <v>10</v>
      </c>
      <c r="W87" s="65">
        <v>9.5454545454545467</v>
      </c>
      <c r="X87" s="66">
        <v>29.090909090909093</v>
      </c>
      <c r="Y87" s="67">
        <v>131.62067099567099</v>
      </c>
    </row>
    <row r="88" spans="1:25" ht="169.2" x14ac:dyDescent="0.5">
      <c r="A88" s="56">
        <v>62</v>
      </c>
      <c r="B88" s="57" t="s">
        <v>634</v>
      </c>
      <c r="C88" s="58" t="s">
        <v>29</v>
      </c>
      <c r="D88" s="58" t="s">
        <v>105</v>
      </c>
      <c r="E88" s="59">
        <v>8.7535460992907801</v>
      </c>
      <c r="F88" s="59">
        <v>8.4414893617021285</v>
      </c>
      <c r="G88" s="59">
        <v>9.2641843971631204</v>
      </c>
      <c r="H88" s="59">
        <v>4.2198581560283692</v>
      </c>
      <c r="I88" s="60">
        <v>30.679078014184398</v>
      </c>
      <c r="J88" s="61">
        <v>6.962765957446809</v>
      </c>
      <c r="K88" s="61">
        <v>7.3111888111888117</v>
      </c>
      <c r="L88" s="61">
        <v>7.3938848920863309</v>
      </c>
      <c r="M88" s="61">
        <v>7.6388888888888893</v>
      </c>
      <c r="N88" s="61">
        <v>6.998239436619718</v>
      </c>
      <c r="O88" s="61">
        <v>9.1964285714285712</v>
      </c>
      <c r="P88" s="61">
        <v>6.7590579710144922</v>
      </c>
      <c r="Q88" s="62">
        <v>52.26045452867362</v>
      </c>
      <c r="R88" s="63">
        <v>9.72027972027972</v>
      </c>
      <c r="S88" s="63">
        <v>9.79020979020979</v>
      </c>
      <c r="T88" s="64">
        <v>19.51048951048951</v>
      </c>
      <c r="U88" s="65">
        <v>9.58041958041958</v>
      </c>
      <c r="V88" s="65">
        <v>9.72027972027972</v>
      </c>
      <c r="W88" s="65">
        <v>9.72027972027972</v>
      </c>
      <c r="X88" s="66">
        <v>29.02097902097902</v>
      </c>
      <c r="Y88" s="67">
        <v>131.47100107432655</v>
      </c>
    </row>
    <row r="89" spans="1:25" ht="141" x14ac:dyDescent="0.5">
      <c r="A89" s="56">
        <v>63</v>
      </c>
      <c r="B89" s="57" t="s">
        <v>634</v>
      </c>
      <c r="C89" s="58" t="s">
        <v>106</v>
      </c>
      <c r="D89" s="58" t="s">
        <v>107</v>
      </c>
      <c r="E89" s="59">
        <v>9.4024390243902438</v>
      </c>
      <c r="F89" s="59">
        <v>8.9329268292682933</v>
      </c>
      <c r="G89" s="59">
        <v>9.3443627450980387</v>
      </c>
      <c r="H89" s="59">
        <v>5.2073170731707314</v>
      </c>
      <c r="I89" s="60">
        <v>32.887045671927311</v>
      </c>
      <c r="J89" s="61">
        <v>7.5808823529411766</v>
      </c>
      <c r="K89" s="61">
        <v>7.4939024390243905</v>
      </c>
      <c r="L89" s="61">
        <v>8.779556650246306</v>
      </c>
      <c r="M89" s="61">
        <v>3.6897590361445785</v>
      </c>
      <c r="N89" s="61">
        <v>7.0526960784313726</v>
      </c>
      <c r="O89" s="61">
        <v>7.5609756097560972</v>
      </c>
      <c r="P89" s="61">
        <v>7.1977611940298507</v>
      </c>
      <c r="Q89" s="62">
        <v>49.355533360573773</v>
      </c>
      <c r="R89" s="63">
        <v>9.7560975609756095</v>
      </c>
      <c r="S89" s="63">
        <v>9.9024390243902438</v>
      </c>
      <c r="T89" s="64">
        <v>19.658536585365852</v>
      </c>
      <c r="U89" s="65">
        <v>9.5609756097560972</v>
      </c>
      <c r="V89" s="65">
        <v>10</v>
      </c>
      <c r="W89" s="65">
        <v>10</v>
      </c>
      <c r="X89" s="66">
        <v>29.560975609756099</v>
      </c>
      <c r="Y89" s="67">
        <v>131.46209122762303</v>
      </c>
    </row>
    <row r="90" spans="1:25" ht="169.2" x14ac:dyDescent="0.5">
      <c r="A90" s="56">
        <v>64</v>
      </c>
      <c r="B90" s="57" t="s">
        <v>634</v>
      </c>
      <c r="C90" s="58" t="s">
        <v>39</v>
      </c>
      <c r="D90" s="58" t="s">
        <v>108</v>
      </c>
      <c r="E90" s="59">
        <v>9.3552631578947363</v>
      </c>
      <c r="F90" s="59">
        <v>9.75</v>
      </c>
      <c r="G90" s="59">
        <v>9</v>
      </c>
      <c r="H90" s="59">
        <v>5.5</v>
      </c>
      <c r="I90" s="60">
        <v>33.60526315789474</v>
      </c>
      <c r="J90" s="61">
        <v>6.8125</v>
      </c>
      <c r="K90" s="61">
        <v>7.3125</v>
      </c>
      <c r="L90" s="61">
        <v>6.4375</v>
      </c>
      <c r="M90" s="61">
        <v>8.6875</v>
      </c>
      <c r="N90" s="61">
        <v>6.6875</v>
      </c>
      <c r="O90" s="61">
        <v>5.875</v>
      </c>
      <c r="P90" s="61">
        <v>6.0277777777777777</v>
      </c>
      <c r="Q90" s="62">
        <v>47.840277777777779</v>
      </c>
      <c r="R90" s="63">
        <v>10</v>
      </c>
      <c r="S90" s="63">
        <v>10</v>
      </c>
      <c r="T90" s="64">
        <v>20</v>
      </c>
      <c r="U90" s="65">
        <v>10</v>
      </c>
      <c r="V90" s="65">
        <v>10</v>
      </c>
      <c r="W90" s="65">
        <v>10</v>
      </c>
      <c r="X90" s="66">
        <v>30</v>
      </c>
      <c r="Y90" s="67">
        <v>131.44554093567251</v>
      </c>
    </row>
    <row r="91" spans="1:25" ht="169.2" x14ac:dyDescent="0.5">
      <c r="A91" s="56">
        <v>65</v>
      </c>
      <c r="B91" s="57" t="s">
        <v>634</v>
      </c>
      <c r="C91" s="58" t="s">
        <v>33</v>
      </c>
      <c r="D91" s="58" t="s">
        <v>109</v>
      </c>
      <c r="E91" s="59">
        <v>8.875</v>
      </c>
      <c r="F91" s="59">
        <v>9.2857142857142847</v>
      </c>
      <c r="G91" s="59">
        <v>9.375</v>
      </c>
      <c r="H91" s="59">
        <v>4.2857142857142856</v>
      </c>
      <c r="I91" s="60">
        <v>31.821428571428569</v>
      </c>
      <c r="J91" s="61">
        <v>8.1071428571428577</v>
      </c>
      <c r="K91" s="61">
        <v>6.625</v>
      </c>
      <c r="L91" s="61">
        <v>7.6607142857142856</v>
      </c>
      <c r="M91" s="61">
        <v>5.0714285714285712</v>
      </c>
      <c r="N91" s="61">
        <v>7.0535714285714288</v>
      </c>
      <c r="O91" s="61">
        <v>8.2857142857142847</v>
      </c>
      <c r="P91" s="61">
        <v>6.5384615384615383</v>
      </c>
      <c r="Q91" s="62">
        <v>49.342032967032971</v>
      </c>
      <c r="R91" s="63">
        <v>10</v>
      </c>
      <c r="S91" s="63">
        <v>10</v>
      </c>
      <c r="T91" s="64">
        <v>20</v>
      </c>
      <c r="U91" s="65">
        <v>10</v>
      </c>
      <c r="V91" s="65">
        <v>10</v>
      </c>
      <c r="W91" s="65">
        <v>10</v>
      </c>
      <c r="X91" s="66">
        <v>30</v>
      </c>
      <c r="Y91" s="67">
        <v>131.16346153846155</v>
      </c>
    </row>
    <row r="92" spans="1:25" ht="197.4" x14ac:dyDescent="0.5">
      <c r="A92" s="56">
        <v>66</v>
      </c>
      <c r="B92" s="57" t="s">
        <v>634</v>
      </c>
      <c r="C92" s="58" t="s">
        <v>60</v>
      </c>
      <c r="D92" s="58" t="s">
        <v>110</v>
      </c>
      <c r="E92" s="59">
        <v>9.75</v>
      </c>
      <c r="F92" s="59">
        <v>10</v>
      </c>
      <c r="G92" s="59">
        <v>9.4609375</v>
      </c>
      <c r="H92" s="59">
        <v>4.6875</v>
      </c>
      <c r="I92" s="60">
        <v>33.8984375</v>
      </c>
      <c r="J92" s="61">
        <v>7.03125</v>
      </c>
      <c r="K92" s="61">
        <v>6.265625</v>
      </c>
      <c r="L92" s="61">
        <v>8.765625</v>
      </c>
      <c r="M92" s="61">
        <v>7.265625</v>
      </c>
      <c r="N92" s="61">
        <v>6.6484375</v>
      </c>
      <c r="O92" s="61">
        <v>6.7578125</v>
      </c>
      <c r="P92" s="61">
        <v>4.4516129032258061</v>
      </c>
      <c r="Q92" s="62">
        <v>47.185987903225808</v>
      </c>
      <c r="R92" s="63">
        <v>10</v>
      </c>
      <c r="S92" s="63">
        <v>10</v>
      </c>
      <c r="T92" s="64">
        <v>20</v>
      </c>
      <c r="U92" s="65">
        <v>10</v>
      </c>
      <c r="V92" s="65">
        <v>10</v>
      </c>
      <c r="W92" s="65">
        <v>10</v>
      </c>
      <c r="X92" s="66">
        <v>30</v>
      </c>
      <c r="Y92" s="67">
        <v>131.08442540322579</v>
      </c>
    </row>
    <row r="93" spans="1:25" ht="197.4" x14ac:dyDescent="0.5">
      <c r="A93" s="56">
        <v>67</v>
      </c>
      <c r="B93" s="57" t="s">
        <v>634</v>
      </c>
      <c r="C93" s="58" t="s">
        <v>29</v>
      </c>
      <c r="D93" s="58" t="s">
        <v>111</v>
      </c>
      <c r="E93" s="59">
        <v>9.5108695652173907</v>
      </c>
      <c r="F93" s="59">
        <v>8.0380434782608692</v>
      </c>
      <c r="G93" s="59">
        <v>6.7663043478260869</v>
      </c>
      <c r="H93" s="59">
        <v>4.4293478260869561</v>
      </c>
      <c r="I93" s="60">
        <v>28.744565217391301</v>
      </c>
      <c r="J93" s="61">
        <v>8.375</v>
      </c>
      <c r="K93" s="61">
        <v>6.9347826086956523</v>
      </c>
      <c r="L93" s="61">
        <v>7.7119565217391308</v>
      </c>
      <c r="M93" s="61">
        <v>7.6576086956521738</v>
      </c>
      <c r="N93" s="61">
        <v>7.7663043478260869</v>
      </c>
      <c r="O93" s="61">
        <v>9.2934782608695663</v>
      </c>
      <c r="P93" s="61">
        <v>5.3238636363636367</v>
      </c>
      <c r="Q93" s="62">
        <v>53.06299407114625</v>
      </c>
      <c r="R93" s="63">
        <v>9.7826086956521738</v>
      </c>
      <c r="S93" s="63">
        <v>10</v>
      </c>
      <c r="T93" s="64">
        <v>19.782608695652172</v>
      </c>
      <c r="U93" s="65">
        <v>9.5652173913043477</v>
      </c>
      <c r="V93" s="65">
        <v>9.5652173913043477</v>
      </c>
      <c r="W93" s="65">
        <v>10</v>
      </c>
      <c r="X93" s="66">
        <v>29.130434782608695</v>
      </c>
      <c r="Y93" s="67">
        <v>130.72060276679841</v>
      </c>
    </row>
    <row r="94" spans="1:25" ht="169.2" x14ac:dyDescent="0.5">
      <c r="A94" s="56">
        <v>68</v>
      </c>
      <c r="B94" s="57" t="s">
        <v>634</v>
      </c>
      <c r="C94" s="58" t="s">
        <v>95</v>
      </c>
      <c r="D94" s="58" t="s">
        <v>112</v>
      </c>
      <c r="E94" s="59">
        <v>8.6166666666666671</v>
      </c>
      <c r="F94" s="59">
        <v>9.5749999999999993</v>
      </c>
      <c r="G94" s="59">
        <v>8.8327702702702702</v>
      </c>
      <c r="H94" s="59">
        <v>6.291666666666667</v>
      </c>
      <c r="I94" s="60">
        <v>33.316103603603601</v>
      </c>
      <c r="J94" s="61">
        <v>7.1</v>
      </c>
      <c r="K94" s="61">
        <v>6.8833333333333337</v>
      </c>
      <c r="L94" s="61">
        <v>8.9798657718120793</v>
      </c>
      <c r="M94" s="61">
        <v>7.7448979591836737</v>
      </c>
      <c r="N94" s="61">
        <v>6.7128378378378377</v>
      </c>
      <c r="O94" s="61">
        <v>5.6</v>
      </c>
      <c r="P94" s="61">
        <v>5.3506711409395979</v>
      </c>
      <c r="Q94" s="62">
        <v>48.371606043106524</v>
      </c>
      <c r="R94" s="63">
        <v>9.8666666666666671</v>
      </c>
      <c r="S94" s="63">
        <v>9.8666666666666671</v>
      </c>
      <c r="T94" s="64">
        <v>19.733333333333334</v>
      </c>
      <c r="U94" s="65">
        <v>9.6666666666666661</v>
      </c>
      <c r="V94" s="65">
        <v>9.6</v>
      </c>
      <c r="W94" s="65">
        <v>10</v>
      </c>
      <c r="X94" s="66">
        <v>29.266666666666666</v>
      </c>
      <c r="Y94" s="67">
        <v>130.68770964671012</v>
      </c>
    </row>
    <row r="95" spans="1:25" ht="197.4" x14ac:dyDescent="0.5">
      <c r="A95" s="56">
        <v>69</v>
      </c>
      <c r="B95" s="57" t="s">
        <v>634</v>
      </c>
      <c r="C95" s="58" t="s">
        <v>113</v>
      </c>
      <c r="D95" s="58" t="s">
        <v>114</v>
      </c>
      <c r="E95" s="59">
        <v>9</v>
      </c>
      <c r="F95" s="59">
        <v>10</v>
      </c>
      <c r="G95" s="59">
        <v>8.875</v>
      </c>
      <c r="H95" s="59">
        <v>5.75</v>
      </c>
      <c r="I95" s="60">
        <v>33.625</v>
      </c>
      <c r="J95" s="61">
        <v>5.5416666666666661</v>
      </c>
      <c r="K95" s="61">
        <v>6.791666666666667</v>
      </c>
      <c r="L95" s="61">
        <v>8.5</v>
      </c>
      <c r="M95" s="61">
        <v>6.5</v>
      </c>
      <c r="N95" s="61">
        <v>6.9583333333333339</v>
      </c>
      <c r="O95" s="61">
        <v>7</v>
      </c>
      <c r="P95" s="61">
        <v>5.75</v>
      </c>
      <c r="Q95" s="62">
        <v>47.041666666666664</v>
      </c>
      <c r="R95" s="63">
        <v>10</v>
      </c>
      <c r="S95" s="63">
        <v>10</v>
      </c>
      <c r="T95" s="64">
        <v>20</v>
      </c>
      <c r="U95" s="65">
        <v>10</v>
      </c>
      <c r="V95" s="65">
        <v>10</v>
      </c>
      <c r="W95" s="65">
        <v>10</v>
      </c>
      <c r="X95" s="66">
        <v>30</v>
      </c>
      <c r="Y95" s="67">
        <v>130.66666666666666</v>
      </c>
    </row>
    <row r="96" spans="1:25" ht="197.4" x14ac:dyDescent="0.5">
      <c r="A96" s="56">
        <v>70</v>
      </c>
      <c r="B96" s="57" t="s">
        <v>634</v>
      </c>
      <c r="C96" s="58" t="s">
        <v>29</v>
      </c>
      <c r="D96" s="58" t="s">
        <v>115</v>
      </c>
      <c r="E96" s="59">
        <v>8.75</v>
      </c>
      <c r="F96" s="59">
        <v>8.5416666666666661</v>
      </c>
      <c r="G96" s="59">
        <v>8.9583333333333339</v>
      </c>
      <c r="H96" s="59">
        <v>5.8333333333333339</v>
      </c>
      <c r="I96" s="60">
        <v>32.083333333333336</v>
      </c>
      <c r="J96" s="61">
        <v>5.7916666666666661</v>
      </c>
      <c r="K96" s="61">
        <v>6.8333333333333339</v>
      </c>
      <c r="L96" s="61">
        <v>6.2083333333333339</v>
      </c>
      <c r="M96" s="61">
        <v>7.75</v>
      </c>
      <c r="N96" s="61">
        <v>6.75</v>
      </c>
      <c r="O96" s="61">
        <v>8.75</v>
      </c>
      <c r="P96" s="61">
        <v>6.4166666666666661</v>
      </c>
      <c r="Q96" s="62">
        <v>48.5</v>
      </c>
      <c r="R96" s="63">
        <v>10</v>
      </c>
      <c r="S96" s="63">
        <v>10</v>
      </c>
      <c r="T96" s="64">
        <v>20</v>
      </c>
      <c r="U96" s="65">
        <v>10</v>
      </c>
      <c r="V96" s="65">
        <v>10</v>
      </c>
      <c r="W96" s="65">
        <v>10</v>
      </c>
      <c r="X96" s="66">
        <v>30</v>
      </c>
      <c r="Y96" s="67">
        <v>130.58333333333334</v>
      </c>
    </row>
    <row r="97" spans="1:25" ht="141" x14ac:dyDescent="0.5">
      <c r="A97" s="56">
        <v>71</v>
      </c>
      <c r="B97" s="57" t="s">
        <v>634</v>
      </c>
      <c r="C97" s="58" t="s">
        <v>29</v>
      </c>
      <c r="D97" s="58" t="s">
        <v>116</v>
      </c>
      <c r="E97" s="59">
        <v>7.8298969072164946</v>
      </c>
      <c r="F97" s="59">
        <v>9.4515306122448983</v>
      </c>
      <c r="G97" s="59">
        <v>6.4561855670103094</v>
      </c>
      <c r="H97" s="59">
        <v>4.1108247422680408</v>
      </c>
      <c r="I97" s="60">
        <v>27.84843782873974</v>
      </c>
      <c r="J97" s="61">
        <v>7.3392857142857144</v>
      </c>
      <c r="K97" s="61">
        <v>7.654040404040404</v>
      </c>
      <c r="L97" s="61">
        <v>8.1494845360824755</v>
      </c>
      <c r="M97" s="61">
        <v>8.183673469387756</v>
      </c>
      <c r="N97" s="61">
        <v>7.3622448979591839</v>
      </c>
      <c r="O97" s="61">
        <v>8.954081632653061</v>
      </c>
      <c r="P97" s="61">
        <v>6.7894736842105257</v>
      </c>
      <c r="Q97" s="62">
        <v>54.43228433861912</v>
      </c>
      <c r="R97" s="63">
        <v>9.5959595959595951</v>
      </c>
      <c r="S97" s="63">
        <v>9.8989898989898997</v>
      </c>
      <c r="T97" s="64">
        <v>19.494949494949495</v>
      </c>
      <c r="U97" s="65">
        <v>9.3939393939393945</v>
      </c>
      <c r="V97" s="65">
        <v>9.7979797979797976</v>
      </c>
      <c r="W97" s="65">
        <v>9.5959595959595951</v>
      </c>
      <c r="X97" s="66">
        <v>28.787878787878785</v>
      </c>
      <c r="Y97" s="67">
        <v>130.56355045018714</v>
      </c>
    </row>
    <row r="98" spans="1:25" ht="197.4" x14ac:dyDescent="0.5">
      <c r="A98" s="56">
        <v>72</v>
      </c>
      <c r="B98" s="57" t="s">
        <v>634</v>
      </c>
      <c r="C98" s="58" t="s">
        <v>60</v>
      </c>
      <c r="D98" s="58" t="s">
        <v>117</v>
      </c>
      <c r="E98" s="59">
        <v>9.8125</v>
      </c>
      <c r="F98" s="59">
        <v>9.8125</v>
      </c>
      <c r="G98" s="59">
        <v>8.25</v>
      </c>
      <c r="H98" s="59">
        <v>5.5625</v>
      </c>
      <c r="I98" s="60">
        <v>33.4375</v>
      </c>
      <c r="J98" s="61">
        <v>4.875</v>
      </c>
      <c r="K98" s="61">
        <v>5.3125</v>
      </c>
      <c r="L98" s="61">
        <v>7.125</v>
      </c>
      <c r="M98" s="61">
        <v>8.375</v>
      </c>
      <c r="N98" s="61">
        <v>7.6875</v>
      </c>
      <c r="O98" s="61">
        <v>6.125</v>
      </c>
      <c r="P98" s="61">
        <v>7.625</v>
      </c>
      <c r="Q98" s="62">
        <v>47.125</v>
      </c>
      <c r="R98" s="63">
        <v>10</v>
      </c>
      <c r="S98" s="63">
        <v>10</v>
      </c>
      <c r="T98" s="64">
        <v>20</v>
      </c>
      <c r="U98" s="65">
        <v>10</v>
      </c>
      <c r="V98" s="65">
        <v>10</v>
      </c>
      <c r="W98" s="65">
        <v>10</v>
      </c>
      <c r="X98" s="66">
        <v>30</v>
      </c>
      <c r="Y98" s="67">
        <v>130.5625</v>
      </c>
    </row>
    <row r="99" spans="1:25" ht="141" x14ac:dyDescent="0.5">
      <c r="A99" s="56">
        <v>73</v>
      </c>
      <c r="B99" s="57" t="s">
        <v>634</v>
      </c>
      <c r="C99" s="58" t="s">
        <v>118</v>
      </c>
      <c r="D99" s="58" t="s">
        <v>119</v>
      </c>
      <c r="E99" s="59">
        <v>8.96875</v>
      </c>
      <c r="F99" s="59">
        <v>9.4895833333333321</v>
      </c>
      <c r="G99" s="59">
        <v>9.3125</v>
      </c>
      <c r="H99" s="59">
        <v>5.416666666666667</v>
      </c>
      <c r="I99" s="60">
        <v>33.1875</v>
      </c>
      <c r="J99" s="61">
        <v>7.958333333333333</v>
      </c>
      <c r="K99" s="61">
        <v>8.0833333333333321</v>
      </c>
      <c r="L99" s="61">
        <v>7.395833333333333</v>
      </c>
      <c r="M99" s="61">
        <v>5.552083333333333</v>
      </c>
      <c r="N99" s="61">
        <v>7.145833333333333</v>
      </c>
      <c r="O99" s="61">
        <v>5.052083333333333</v>
      </c>
      <c r="P99" s="61">
        <v>7.0021186440677967</v>
      </c>
      <c r="Q99" s="62">
        <v>48.189618644067799</v>
      </c>
      <c r="R99" s="63">
        <v>9.75</v>
      </c>
      <c r="S99" s="63">
        <v>9.9166666666666679</v>
      </c>
      <c r="T99" s="64">
        <v>19.666666666666668</v>
      </c>
      <c r="U99" s="65">
        <v>9.8333333333333321</v>
      </c>
      <c r="V99" s="65">
        <v>9.8333333333333321</v>
      </c>
      <c r="W99" s="65">
        <v>9.8333333333333321</v>
      </c>
      <c r="X99" s="66">
        <v>29.499999999999996</v>
      </c>
      <c r="Y99" s="67">
        <v>130.54378531073445</v>
      </c>
    </row>
    <row r="100" spans="1:25" ht="141" x14ac:dyDescent="0.5">
      <c r="A100" s="56">
        <v>74</v>
      </c>
      <c r="B100" s="57" t="s">
        <v>634</v>
      </c>
      <c r="C100" s="58" t="s">
        <v>82</v>
      </c>
      <c r="D100" s="58" t="s">
        <v>120</v>
      </c>
      <c r="E100" s="59">
        <v>8.4797297297297298</v>
      </c>
      <c r="F100" s="59">
        <v>9.2297297297297298</v>
      </c>
      <c r="G100" s="59">
        <v>9.007352941176471</v>
      </c>
      <c r="H100" s="59">
        <v>5.7847222222222223</v>
      </c>
      <c r="I100" s="60">
        <v>32.501534622858152</v>
      </c>
      <c r="J100" s="61">
        <v>7.71875</v>
      </c>
      <c r="K100" s="61">
        <v>7.4594594594594597</v>
      </c>
      <c r="L100" s="61">
        <v>7.5540540540540544</v>
      </c>
      <c r="M100" s="61">
        <v>8.0270270270270281</v>
      </c>
      <c r="N100" s="61">
        <v>5.6486486486486491</v>
      </c>
      <c r="O100" s="61">
        <v>6.7162162162162158</v>
      </c>
      <c r="P100" s="61">
        <v>5.1824324324324325</v>
      </c>
      <c r="Q100" s="62">
        <v>48.306587837837846</v>
      </c>
      <c r="R100" s="63">
        <v>10</v>
      </c>
      <c r="S100" s="63">
        <v>10</v>
      </c>
      <c r="T100" s="64">
        <v>20</v>
      </c>
      <c r="U100" s="65">
        <v>10</v>
      </c>
      <c r="V100" s="65">
        <v>9.7297297297297298</v>
      </c>
      <c r="W100" s="65">
        <v>10</v>
      </c>
      <c r="X100" s="66">
        <v>29.72972972972973</v>
      </c>
      <c r="Y100" s="67">
        <v>130.53785219042572</v>
      </c>
    </row>
    <row r="101" spans="1:25" ht="141" x14ac:dyDescent="0.5">
      <c r="A101" s="56">
        <v>75</v>
      </c>
      <c r="B101" s="57" t="s">
        <v>634</v>
      </c>
      <c r="C101" s="58" t="s">
        <v>64</v>
      </c>
      <c r="D101" s="58" t="s">
        <v>121</v>
      </c>
      <c r="E101" s="59">
        <v>10</v>
      </c>
      <c r="F101" s="59">
        <v>8</v>
      </c>
      <c r="G101" s="59">
        <v>10</v>
      </c>
      <c r="H101" s="59">
        <v>4.75</v>
      </c>
      <c r="I101" s="60">
        <v>32.75</v>
      </c>
      <c r="J101" s="61">
        <v>7</v>
      </c>
      <c r="K101" s="61">
        <v>7</v>
      </c>
      <c r="L101" s="61">
        <v>6.5</v>
      </c>
      <c r="M101" s="61">
        <v>9</v>
      </c>
      <c r="N101" s="61">
        <v>7.5</v>
      </c>
      <c r="O101" s="61">
        <v>6.5</v>
      </c>
      <c r="P101" s="61">
        <v>4.25</v>
      </c>
      <c r="Q101" s="62">
        <v>47.75</v>
      </c>
      <c r="R101" s="63">
        <v>10</v>
      </c>
      <c r="S101" s="63">
        <v>10</v>
      </c>
      <c r="T101" s="64">
        <v>20</v>
      </c>
      <c r="U101" s="65">
        <v>10</v>
      </c>
      <c r="V101" s="65">
        <v>10</v>
      </c>
      <c r="W101" s="65">
        <v>10</v>
      </c>
      <c r="X101" s="66">
        <v>30</v>
      </c>
      <c r="Y101" s="67">
        <v>130.5</v>
      </c>
    </row>
    <row r="102" spans="1:25" ht="169.2" x14ac:dyDescent="0.5">
      <c r="A102" s="56">
        <v>76</v>
      </c>
      <c r="B102" s="57" t="s">
        <v>634</v>
      </c>
      <c r="C102" s="58" t="s">
        <v>48</v>
      </c>
      <c r="D102" s="58" t="s">
        <v>122</v>
      </c>
      <c r="E102" s="59">
        <v>9.2741935483870961</v>
      </c>
      <c r="F102" s="59">
        <v>9.314516129032258</v>
      </c>
      <c r="G102" s="59">
        <v>8.9516129032258061</v>
      </c>
      <c r="H102" s="59">
        <v>4.8114754098360653</v>
      </c>
      <c r="I102" s="60">
        <v>32.351797990481224</v>
      </c>
      <c r="J102" s="61">
        <v>7.129032258064516</v>
      </c>
      <c r="K102" s="61">
        <v>6.754032258064516</v>
      </c>
      <c r="L102" s="61">
        <v>6.2903225806451619</v>
      </c>
      <c r="M102" s="61">
        <v>7.254032258064516</v>
      </c>
      <c r="N102" s="61">
        <v>9.056451612903226</v>
      </c>
      <c r="O102" s="61">
        <v>5.2056451612903221</v>
      </c>
      <c r="P102" s="61">
        <v>7.814516129032258</v>
      </c>
      <c r="Q102" s="62">
        <v>49.504032258064512</v>
      </c>
      <c r="R102" s="63">
        <v>9.8387096774193559</v>
      </c>
      <c r="S102" s="63">
        <v>9.5161290322580641</v>
      </c>
      <c r="T102" s="64">
        <v>19.35483870967742</v>
      </c>
      <c r="U102" s="65">
        <v>9.8387096774193559</v>
      </c>
      <c r="V102" s="65">
        <v>9.5161290322580641</v>
      </c>
      <c r="W102" s="65">
        <v>9.8387096774193559</v>
      </c>
      <c r="X102" s="66">
        <v>29.193548387096776</v>
      </c>
      <c r="Y102" s="67">
        <v>130.40421734531995</v>
      </c>
    </row>
    <row r="103" spans="1:25" ht="169.2" x14ac:dyDescent="0.5">
      <c r="A103" s="56">
        <v>77</v>
      </c>
      <c r="B103" s="57" t="s">
        <v>634</v>
      </c>
      <c r="C103" s="58" t="s">
        <v>39</v>
      </c>
      <c r="D103" s="58" t="s">
        <v>123</v>
      </c>
      <c r="E103" s="59">
        <v>9.3166666666666664</v>
      </c>
      <c r="F103" s="59">
        <v>9.2333333333333343</v>
      </c>
      <c r="G103" s="59">
        <v>8.5</v>
      </c>
      <c r="H103" s="59">
        <v>4.9666666666666668</v>
      </c>
      <c r="I103" s="60">
        <v>32.016666666666666</v>
      </c>
      <c r="J103" s="61">
        <v>7.7162162162162158</v>
      </c>
      <c r="K103" s="61">
        <v>7.1558441558441555</v>
      </c>
      <c r="L103" s="61">
        <v>6.3166666666666664</v>
      </c>
      <c r="M103" s="61">
        <v>7.5787671232876708</v>
      </c>
      <c r="N103" s="61">
        <v>6.4333333333333336</v>
      </c>
      <c r="O103" s="61">
        <v>6.6655405405405403</v>
      </c>
      <c r="P103" s="61">
        <v>7.4358108108108105</v>
      </c>
      <c r="Q103" s="62">
        <v>49.302178846699391</v>
      </c>
      <c r="R103" s="63">
        <v>9.7402597402597397</v>
      </c>
      <c r="S103" s="63">
        <v>9.4805194805194795</v>
      </c>
      <c r="T103" s="64">
        <v>19.220779220779221</v>
      </c>
      <c r="U103" s="65">
        <v>9.6103896103896105</v>
      </c>
      <c r="V103" s="65">
        <v>9.6103896103896105</v>
      </c>
      <c r="W103" s="65">
        <v>10</v>
      </c>
      <c r="X103" s="66">
        <v>29.220779220779221</v>
      </c>
      <c r="Y103" s="67">
        <v>129.7604039549245</v>
      </c>
    </row>
    <row r="104" spans="1:25" ht="197.4" x14ac:dyDescent="0.5">
      <c r="A104" s="56">
        <v>78</v>
      </c>
      <c r="B104" s="57" t="s">
        <v>634</v>
      </c>
      <c r="C104" s="58" t="s">
        <v>29</v>
      </c>
      <c r="D104" s="58" t="s">
        <v>124</v>
      </c>
      <c r="E104" s="59">
        <v>8.1624999999999996</v>
      </c>
      <c r="F104" s="59">
        <v>9.2874999999999996</v>
      </c>
      <c r="G104" s="59">
        <v>6.5</v>
      </c>
      <c r="H104" s="59">
        <v>4.0561224489795915</v>
      </c>
      <c r="I104" s="60">
        <v>28.006122448979589</v>
      </c>
      <c r="J104" s="61">
        <v>7.7297979797979801</v>
      </c>
      <c r="K104" s="61">
        <v>7.9124999999999996</v>
      </c>
      <c r="L104" s="61">
        <v>7.2244897959183678</v>
      </c>
      <c r="M104" s="61">
        <v>7.25</v>
      </c>
      <c r="N104" s="61">
        <v>7.7474489795918364</v>
      </c>
      <c r="O104" s="61">
        <v>8.9690721649484537</v>
      </c>
      <c r="P104" s="61">
        <v>6.7804878048780486</v>
      </c>
      <c r="Q104" s="62">
        <v>53.613796725134691</v>
      </c>
      <c r="R104" s="63">
        <v>9.6</v>
      </c>
      <c r="S104" s="63">
        <v>9.8000000000000007</v>
      </c>
      <c r="T104" s="64">
        <v>19.399999999999999</v>
      </c>
      <c r="U104" s="65">
        <v>9.6999999999999993</v>
      </c>
      <c r="V104" s="65">
        <v>9.5</v>
      </c>
      <c r="W104" s="65">
        <v>9.3999999999999986</v>
      </c>
      <c r="X104" s="66">
        <v>28.599999999999998</v>
      </c>
      <c r="Y104" s="67">
        <v>129.61991917411427</v>
      </c>
    </row>
    <row r="105" spans="1:25" ht="141" x14ac:dyDescent="0.5">
      <c r="A105" s="56">
        <v>79</v>
      </c>
      <c r="B105" s="57" t="s">
        <v>634</v>
      </c>
      <c r="C105" s="58" t="s">
        <v>118</v>
      </c>
      <c r="D105" s="58" t="s">
        <v>125</v>
      </c>
      <c r="E105" s="59">
        <v>9.2202380952380949</v>
      </c>
      <c r="F105" s="59">
        <v>9.4702380952380949</v>
      </c>
      <c r="G105" s="59">
        <v>7.3511904761904763</v>
      </c>
      <c r="H105" s="59">
        <v>4.7321428571428568</v>
      </c>
      <c r="I105" s="60">
        <v>30.773809523809522</v>
      </c>
      <c r="J105" s="61">
        <v>6.875</v>
      </c>
      <c r="K105" s="61">
        <v>7.4702380952380949</v>
      </c>
      <c r="L105" s="61">
        <v>8.2261904761904763</v>
      </c>
      <c r="M105" s="61">
        <v>7.5</v>
      </c>
      <c r="N105" s="61">
        <v>7.291666666666667</v>
      </c>
      <c r="O105" s="61">
        <v>4.2797619047619051</v>
      </c>
      <c r="P105" s="61">
        <v>7.1369047619047619</v>
      </c>
      <c r="Q105" s="62">
        <v>48.779761904761898</v>
      </c>
      <c r="R105" s="63">
        <v>10</v>
      </c>
      <c r="S105" s="63">
        <v>10</v>
      </c>
      <c r="T105" s="64">
        <v>20</v>
      </c>
      <c r="U105" s="65">
        <v>10</v>
      </c>
      <c r="V105" s="65">
        <v>10</v>
      </c>
      <c r="W105" s="65">
        <v>10</v>
      </c>
      <c r="X105" s="66">
        <v>30</v>
      </c>
      <c r="Y105" s="67">
        <v>129.55357142857142</v>
      </c>
    </row>
    <row r="106" spans="1:25" ht="112.8" x14ac:dyDescent="0.5">
      <c r="A106" s="56">
        <v>80</v>
      </c>
      <c r="B106" s="57" t="s">
        <v>634</v>
      </c>
      <c r="C106" s="58" t="s">
        <v>29</v>
      </c>
      <c r="D106" s="58" t="s">
        <v>126</v>
      </c>
      <c r="E106" s="59">
        <v>8.7456896551724128</v>
      </c>
      <c r="F106" s="59">
        <v>8.057017543859649</v>
      </c>
      <c r="G106" s="59">
        <v>6.2068965517241379</v>
      </c>
      <c r="H106" s="59">
        <v>3.90625</v>
      </c>
      <c r="I106" s="60">
        <v>26.915853750756202</v>
      </c>
      <c r="J106" s="61">
        <v>7.1622807017543861</v>
      </c>
      <c r="K106" s="61">
        <v>7.9224137931034484</v>
      </c>
      <c r="L106" s="61">
        <v>8.5991379310344822</v>
      </c>
      <c r="M106" s="61">
        <v>8.5301724137931032</v>
      </c>
      <c r="N106" s="61">
        <v>7.8534482758620694</v>
      </c>
      <c r="O106" s="61">
        <v>9.2672413793103452</v>
      </c>
      <c r="P106" s="61">
        <v>5.431034482758621</v>
      </c>
      <c r="Q106" s="62">
        <v>54.765728977616462</v>
      </c>
      <c r="R106" s="63">
        <v>9.3103448275862064</v>
      </c>
      <c r="S106" s="63">
        <v>9.3103448275862064</v>
      </c>
      <c r="T106" s="64">
        <v>18.620689655172413</v>
      </c>
      <c r="U106" s="65">
        <v>9.4827586206896548</v>
      </c>
      <c r="V106" s="65">
        <v>9.8275862068965516</v>
      </c>
      <c r="W106" s="65">
        <v>9.8275862068965516</v>
      </c>
      <c r="X106" s="66">
        <v>29.137931034482758</v>
      </c>
      <c r="Y106" s="67">
        <v>129.44020341802783</v>
      </c>
    </row>
    <row r="107" spans="1:25" ht="112.8" x14ac:dyDescent="0.5">
      <c r="A107" s="56">
        <v>81</v>
      </c>
      <c r="B107" s="57" t="s">
        <v>634</v>
      </c>
      <c r="C107" s="58" t="s">
        <v>56</v>
      </c>
      <c r="D107" s="58" t="s">
        <v>127</v>
      </c>
      <c r="E107" s="59">
        <v>8.5826996197718621</v>
      </c>
      <c r="F107" s="59">
        <v>9.0480769230769234</v>
      </c>
      <c r="G107" s="59">
        <v>8.8545627376425848</v>
      </c>
      <c r="H107" s="59">
        <v>3.7595785440613025</v>
      </c>
      <c r="I107" s="60">
        <v>30.244917824552672</v>
      </c>
      <c r="J107" s="61">
        <v>7.9846743295019156</v>
      </c>
      <c r="K107" s="61">
        <v>7.8640684410646386</v>
      </c>
      <c r="L107" s="61">
        <v>8.6829501915708818</v>
      </c>
      <c r="M107" s="61">
        <v>8.984375</v>
      </c>
      <c r="N107" s="61">
        <v>7.6522988505747129</v>
      </c>
      <c r="O107" s="61">
        <v>6.8715953307393001</v>
      </c>
      <c r="P107" s="61">
        <v>4.8035714285714288</v>
      </c>
      <c r="Q107" s="62">
        <v>52.843533572022878</v>
      </c>
      <c r="R107" s="63">
        <v>8.8212927756653983</v>
      </c>
      <c r="S107" s="63">
        <v>9.1634980988593142</v>
      </c>
      <c r="T107" s="64">
        <v>17.984790874524712</v>
      </c>
      <c r="U107" s="65">
        <v>9.1634980988593142</v>
      </c>
      <c r="V107" s="65">
        <v>9.3916349809885933</v>
      </c>
      <c r="W107" s="65">
        <v>9.3916349809885933</v>
      </c>
      <c r="X107" s="66">
        <v>27.946768060836497</v>
      </c>
      <c r="Y107" s="67">
        <v>129.02001033193676</v>
      </c>
    </row>
    <row r="108" spans="1:25" ht="141" x14ac:dyDescent="0.5">
      <c r="A108" s="56">
        <v>82</v>
      </c>
      <c r="B108" s="57" t="s">
        <v>634</v>
      </c>
      <c r="C108" s="68" t="s">
        <v>29</v>
      </c>
      <c r="D108" s="68" t="s">
        <v>128</v>
      </c>
      <c r="E108" s="59">
        <v>9.0703125</v>
      </c>
      <c r="F108" s="59">
        <v>9.637096774193548</v>
      </c>
      <c r="G108" s="59">
        <v>6.015625</v>
      </c>
      <c r="H108" s="59">
        <v>3.671875</v>
      </c>
      <c r="I108" s="60">
        <v>28.394909274193548</v>
      </c>
      <c r="J108" s="61">
        <v>6.359375</v>
      </c>
      <c r="K108" s="61">
        <v>6.78125</v>
      </c>
      <c r="L108" s="61">
        <v>7.774193548387097</v>
      </c>
      <c r="M108" s="61">
        <v>6.8359375</v>
      </c>
      <c r="N108" s="61">
        <v>8.109375</v>
      </c>
      <c r="O108" s="61">
        <v>9.375</v>
      </c>
      <c r="P108" s="61">
        <v>7.375</v>
      </c>
      <c r="Q108" s="62">
        <v>52.610131048387096</v>
      </c>
      <c r="R108" s="63">
        <v>10</v>
      </c>
      <c r="S108" s="63">
        <v>9.375</v>
      </c>
      <c r="T108" s="64">
        <v>19.375</v>
      </c>
      <c r="U108" s="65">
        <v>9.0625</v>
      </c>
      <c r="V108" s="65">
        <v>9.375</v>
      </c>
      <c r="W108" s="65">
        <v>10</v>
      </c>
      <c r="X108" s="66">
        <v>28.4375</v>
      </c>
      <c r="Y108" s="69">
        <v>128.81754032258064</v>
      </c>
    </row>
    <row r="109" spans="1:25" ht="141" x14ac:dyDescent="0.5">
      <c r="A109" s="56">
        <v>83</v>
      </c>
      <c r="B109" s="57" t="s">
        <v>634</v>
      </c>
      <c r="C109" s="68" t="s">
        <v>29</v>
      </c>
      <c r="D109" s="68" t="s">
        <v>129</v>
      </c>
      <c r="E109" s="59">
        <v>8.643518518518519</v>
      </c>
      <c r="F109" s="59">
        <v>8.9318181818181817</v>
      </c>
      <c r="G109" s="59">
        <v>8.018518518518519</v>
      </c>
      <c r="H109" s="59">
        <v>3.3863636363636362</v>
      </c>
      <c r="I109" s="60">
        <v>28.980218855218855</v>
      </c>
      <c r="J109" s="61">
        <v>8.1136363636363633</v>
      </c>
      <c r="K109" s="61">
        <v>7.8409090909090908</v>
      </c>
      <c r="L109" s="61">
        <v>7.3863636363636367</v>
      </c>
      <c r="M109" s="61">
        <v>7.8915094339622645</v>
      </c>
      <c r="N109" s="61">
        <v>7.4318181818181817</v>
      </c>
      <c r="O109" s="61">
        <v>8.75</v>
      </c>
      <c r="P109" s="61">
        <v>6.4183673469387754</v>
      </c>
      <c r="Q109" s="62">
        <v>53.832604053628309</v>
      </c>
      <c r="R109" s="63">
        <v>9.2727272727272734</v>
      </c>
      <c r="S109" s="63">
        <v>9.6363636363636367</v>
      </c>
      <c r="T109" s="64">
        <v>18.90909090909091</v>
      </c>
      <c r="U109" s="65">
        <v>9.8181818181818183</v>
      </c>
      <c r="V109" s="65">
        <v>8.9090909090909083</v>
      </c>
      <c r="W109" s="65">
        <v>8.3636363636363633</v>
      </c>
      <c r="X109" s="66">
        <v>27.09090909090909</v>
      </c>
      <c r="Y109" s="69">
        <v>128.81282290884715</v>
      </c>
    </row>
    <row r="110" spans="1:25" ht="141" x14ac:dyDescent="0.5">
      <c r="A110" s="56">
        <v>84</v>
      </c>
      <c r="B110" s="57" t="s">
        <v>634</v>
      </c>
      <c r="C110" s="68" t="s">
        <v>106</v>
      </c>
      <c r="D110" s="68" t="s">
        <v>130</v>
      </c>
      <c r="E110" s="59">
        <v>9.9749999999999996</v>
      </c>
      <c r="F110" s="59">
        <v>10</v>
      </c>
      <c r="G110" s="59">
        <v>9.9754901960784323</v>
      </c>
      <c r="H110" s="59">
        <v>5.9754901960784315</v>
      </c>
      <c r="I110" s="60">
        <v>35.925980392156866</v>
      </c>
      <c r="J110" s="61">
        <v>5.4754901960784315</v>
      </c>
      <c r="K110" s="61">
        <v>6</v>
      </c>
      <c r="L110" s="61">
        <v>7.9754901960784315</v>
      </c>
      <c r="M110" s="61">
        <v>5</v>
      </c>
      <c r="N110" s="61">
        <v>8</v>
      </c>
      <c r="O110" s="61">
        <v>5.4754901960784315</v>
      </c>
      <c r="P110" s="61">
        <v>5.5</v>
      </c>
      <c r="Q110" s="62">
        <v>43.426470588235297</v>
      </c>
      <c r="R110" s="63">
        <v>9.8039215686274499</v>
      </c>
      <c r="S110" s="63">
        <v>10</v>
      </c>
      <c r="T110" s="64">
        <v>19.803921568627452</v>
      </c>
      <c r="U110" s="65">
        <v>10</v>
      </c>
      <c r="V110" s="65">
        <v>9.6078431372549016</v>
      </c>
      <c r="W110" s="65">
        <v>10</v>
      </c>
      <c r="X110" s="66">
        <v>29.607843137254903</v>
      </c>
      <c r="Y110" s="69">
        <v>128.7642156862745</v>
      </c>
    </row>
    <row r="111" spans="1:25" ht="197.4" x14ac:dyDescent="0.5">
      <c r="A111" s="56">
        <v>85</v>
      </c>
      <c r="B111" s="57" t="s">
        <v>634</v>
      </c>
      <c r="C111" s="68" t="s">
        <v>131</v>
      </c>
      <c r="D111" s="68" t="s">
        <v>132</v>
      </c>
      <c r="E111" s="59">
        <v>9.0500000000000007</v>
      </c>
      <c r="F111" s="59">
        <v>8</v>
      </c>
      <c r="G111" s="59">
        <v>8.6999999999999993</v>
      </c>
      <c r="H111" s="59">
        <v>4.8020833333333339</v>
      </c>
      <c r="I111" s="60">
        <v>30.552083333333336</v>
      </c>
      <c r="J111" s="61">
        <v>7.5</v>
      </c>
      <c r="K111" s="61">
        <v>6.9</v>
      </c>
      <c r="L111" s="61">
        <v>8.6</v>
      </c>
      <c r="M111" s="61">
        <v>4.75</v>
      </c>
      <c r="N111" s="61">
        <v>7.3</v>
      </c>
      <c r="O111" s="61">
        <v>7.4</v>
      </c>
      <c r="P111" s="61">
        <v>7.65</v>
      </c>
      <c r="Q111" s="62">
        <v>50.099999999999994</v>
      </c>
      <c r="R111" s="63">
        <v>9.6</v>
      </c>
      <c r="S111" s="63">
        <v>10</v>
      </c>
      <c r="T111" s="64">
        <v>19.600000000000001</v>
      </c>
      <c r="U111" s="65">
        <v>8.8000000000000007</v>
      </c>
      <c r="V111" s="65">
        <v>9.6</v>
      </c>
      <c r="W111" s="65">
        <v>10</v>
      </c>
      <c r="X111" s="66">
        <v>28.4</v>
      </c>
      <c r="Y111" s="69">
        <v>128.65208333333334</v>
      </c>
    </row>
    <row r="112" spans="1:25" ht="141" x14ac:dyDescent="0.5">
      <c r="A112" s="56">
        <v>86</v>
      </c>
      <c r="B112" s="57" t="s">
        <v>634</v>
      </c>
      <c r="C112" s="68" t="s">
        <v>29</v>
      </c>
      <c r="D112" s="68" t="s">
        <v>133</v>
      </c>
      <c r="E112" s="59">
        <v>9.3333333333333321</v>
      </c>
      <c r="F112" s="59">
        <v>9.375</v>
      </c>
      <c r="G112" s="59">
        <v>9.0833333333333321</v>
      </c>
      <c r="H112" s="59">
        <v>6.0948275862068968</v>
      </c>
      <c r="I112" s="60">
        <v>33.886494252873561</v>
      </c>
      <c r="J112" s="61">
        <v>6.8793103448275863</v>
      </c>
      <c r="K112" s="61">
        <v>7.015625</v>
      </c>
      <c r="L112" s="61">
        <v>7.3793103448275863</v>
      </c>
      <c r="M112" s="61">
        <v>8.0625</v>
      </c>
      <c r="N112" s="61">
        <v>7.083333333333333</v>
      </c>
      <c r="O112" s="61">
        <v>8.8333333333333339</v>
      </c>
      <c r="P112" s="61">
        <v>6.6637931034482758</v>
      </c>
      <c r="Q112" s="62">
        <v>51.917205459770123</v>
      </c>
      <c r="R112" s="63">
        <v>8.125</v>
      </c>
      <c r="S112" s="63">
        <v>8.4375</v>
      </c>
      <c r="T112" s="64">
        <v>16.5625</v>
      </c>
      <c r="U112" s="65">
        <v>8.4375</v>
      </c>
      <c r="V112" s="65">
        <v>8.75</v>
      </c>
      <c r="W112" s="65">
        <v>9.0625</v>
      </c>
      <c r="X112" s="66">
        <v>26.25</v>
      </c>
      <c r="Y112" s="69">
        <v>128.61619971264369</v>
      </c>
    </row>
    <row r="113" spans="1:25" ht="197.4" x14ac:dyDescent="0.5">
      <c r="A113" s="56">
        <v>87</v>
      </c>
      <c r="B113" s="57" t="s">
        <v>634</v>
      </c>
      <c r="C113" s="68" t="s">
        <v>31</v>
      </c>
      <c r="D113" s="68" t="s">
        <v>134</v>
      </c>
      <c r="E113" s="59">
        <v>7.125</v>
      </c>
      <c r="F113" s="59">
        <v>7.6447368421052628</v>
      </c>
      <c r="G113" s="59">
        <v>8.75</v>
      </c>
      <c r="H113" s="59">
        <v>4.8815789473684212</v>
      </c>
      <c r="I113" s="60">
        <v>28.401315789473685</v>
      </c>
      <c r="J113" s="61">
        <v>9.0394736842105274</v>
      </c>
      <c r="K113" s="61">
        <v>8.875</v>
      </c>
      <c r="L113" s="61">
        <v>6.5</v>
      </c>
      <c r="M113" s="61">
        <v>7.8125</v>
      </c>
      <c r="N113" s="61">
        <v>7.6710526315789478</v>
      </c>
      <c r="O113" s="61">
        <v>6.25</v>
      </c>
      <c r="P113" s="61">
        <v>6.0625</v>
      </c>
      <c r="Q113" s="62">
        <v>52.210526315789473</v>
      </c>
      <c r="R113" s="63">
        <v>9.5</v>
      </c>
      <c r="S113" s="63">
        <v>9.5</v>
      </c>
      <c r="T113" s="64">
        <v>19</v>
      </c>
      <c r="U113" s="65">
        <v>9.5</v>
      </c>
      <c r="V113" s="65">
        <v>9.5</v>
      </c>
      <c r="W113" s="65">
        <v>10</v>
      </c>
      <c r="X113" s="66">
        <v>29</v>
      </c>
      <c r="Y113" s="69">
        <v>128.61184210526315</v>
      </c>
    </row>
    <row r="114" spans="1:25" ht="141" x14ac:dyDescent="0.5">
      <c r="A114" s="56">
        <v>88</v>
      </c>
      <c r="B114" s="57" t="s">
        <v>634</v>
      </c>
      <c r="C114" s="68" t="s">
        <v>56</v>
      </c>
      <c r="D114" s="68" t="s">
        <v>135</v>
      </c>
      <c r="E114" s="59">
        <v>9.1428571428571423</v>
      </c>
      <c r="F114" s="59">
        <v>9.6875</v>
      </c>
      <c r="G114" s="59">
        <v>9.3303571428571423</v>
      </c>
      <c r="H114" s="59">
        <v>4.3055555555555554</v>
      </c>
      <c r="I114" s="60">
        <v>32.466269841269842</v>
      </c>
      <c r="J114" s="61">
        <v>5.6160714285714288</v>
      </c>
      <c r="K114" s="61">
        <v>7.2946428571428577</v>
      </c>
      <c r="L114" s="61">
        <v>6.75</v>
      </c>
      <c r="M114" s="61">
        <v>7.5625</v>
      </c>
      <c r="N114" s="61">
        <v>6.7946428571428577</v>
      </c>
      <c r="O114" s="61">
        <v>6.6574074074074074</v>
      </c>
      <c r="P114" s="61">
        <v>5.6696428571428577</v>
      </c>
      <c r="Q114" s="62">
        <v>46.344907407407405</v>
      </c>
      <c r="R114" s="63">
        <v>10</v>
      </c>
      <c r="S114" s="63">
        <v>10</v>
      </c>
      <c r="T114" s="64">
        <v>20</v>
      </c>
      <c r="U114" s="65">
        <v>9.6428571428571423</v>
      </c>
      <c r="V114" s="65">
        <v>10</v>
      </c>
      <c r="W114" s="65">
        <v>10</v>
      </c>
      <c r="X114" s="66">
        <v>29.642857142857142</v>
      </c>
      <c r="Y114" s="69">
        <v>128.45403439153438</v>
      </c>
    </row>
    <row r="115" spans="1:25" ht="197.4" x14ac:dyDescent="0.5">
      <c r="A115" s="56">
        <v>89</v>
      </c>
      <c r="B115" s="57" t="s">
        <v>634</v>
      </c>
      <c r="C115" s="68" t="s">
        <v>131</v>
      </c>
      <c r="D115" s="68" t="s">
        <v>136</v>
      </c>
      <c r="E115" s="59">
        <v>9</v>
      </c>
      <c r="F115" s="59">
        <v>7.5</v>
      </c>
      <c r="G115" s="59">
        <v>8.5</v>
      </c>
      <c r="H115" s="59">
        <v>7.75</v>
      </c>
      <c r="I115" s="60">
        <v>32.75</v>
      </c>
      <c r="J115" s="61">
        <v>7.75</v>
      </c>
      <c r="K115" s="61">
        <v>7.75</v>
      </c>
      <c r="L115" s="61">
        <v>7.5</v>
      </c>
      <c r="M115" s="61">
        <v>3.9375</v>
      </c>
      <c r="N115" s="61">
        <v>6.75</v>
      </c>
      <c r="O115" s="61">
        <v>3.5</v>
      </c>
      <c r="P115" s="61">
        <v>8.5</v>
      </c>
      <c r="Q115" s="62">
        <v>45.6875</v>
      </c>
      <c r="R115" s="63">
        <v>10</v>
      </c>
      <c r="S115" s="63">
        <v>10</v>
      </c>
      <c r="T115" s="64">
        <v>20</v>
      </c>
      <c r="U115" s="65">
        <v>10</v>
      </c>
      <c r="V115" s="65">
        <v>10</v>
      </c>
      <c r="W115" s="65">
        <v>10</v>
      </c>
      <c r="X115" s="66">
        <v>30</v>
      </c>
      <c r="Y115" s="69">
        <v>128.4375</v>
      </c>
    </row>
    <row r="116" spans="1:25" ht="141" x14ac:dyDescent="0.5">
      <c r="A116" s="56">
        <v>90</v>
      </c>
      <c r="B116" s="57" t="s">
        <v>634</v>
      </c>
      <c r="C116" s="68" t="s">
        <v>137</v>
      </c>
      <c r="D116" s="68" t="s">
        <v>138</v>
      </c>
      <c r="E116" s="59">
        <v>9.6875</v>
      </c>
      <c r="F116" s="59">
        <v>9.7916666666666679</v>
      </c>
      <c r="G116" s="59">
        <v>9.4791666666666679</v>
      </c>
      <c r="H116" s="59">
        <v>5.791666666666667</v>
      </c>
      <c r="I116" s="60">
        <v>34.75</v>
      </c>
      <c r="J116" s="61">
        <v>6.5625</v>
      </c>
      <c r="K116" s="61">
        <v>7.6875</v>
      </c>
      <c r="L116" s="61">
        <v>6.4583333333333339</v>
      </c>
      <c r="M116" s="61">
        <v>4.4583333333333339</v>
      </c>
      <c r="N116" s="61">
        <v>7.479166666666667</v>
      </c>
      <c r="O116" s="61">
        <v>5.5416666666666661</v>
      </c>
      <c r="P116" s="61">
        <v>5.4583333333333339</v>
      </c>
      <c r="Q116" s="62">
        <v>43.645833333333336</v>
      </c>
      <c r="R116" s="63">
        <v>10</v>
      </c>
      <c r="S116" s="63">
        <v>10</v>
      </c>
      <c r="T116" s="64">
        <v>20</v>
      </c>
      <c r="U116" s="65">
        <v>10</v>
      </c>
      <c r="V116" s="65">
        <v>10</v>
      </c>
      <c r="W116" s="65">
        <v>10</v>
      </c>
      <c r="X116" s="66">
        <v>30</v>
      </c>
      <c r="Y116" s="69">
        <v>128.39583333333334</v>
      </c>
    </row>
    <row r="117" spans="1:25" ht="169.2" x14ac:dyDescent="0.5">
      <c r="A117" s="56">
        <v>91</v>
      </c>
      <c r="B117" s="57" t="s">
        <v>634</v>
      </c>
      <c r="C117" s="68" t="s">
        <v>106</v>
      </c>
      <c r="D117" s="68" t="s">
        <v>139</v>
      </c>
      <c r="E117" s="59">
        <v>9.7017045454545467</v>
      </c>
      <c r="F117" s="59">
        <v>5.5786516853932584</v>
      </c>
      <c r="G117" s="59">
        <v>9.6769662921348321</v>
      </c>
      <c r="H117" s="59">
        <v>5.5646067415730336</v>
      </c>
      <c r="I117" s="60">
        <v>30.52192926455567</v>
      </c>
      <c r="J117" s="61">
        <v>7.6629213483146064</v>
      </c>
      <c r="K117" s="61">
        <v>8.2050561797752799</v>
      </c>
      <c r="L117" s="61">
        <v>9.5084269662921344</v>
      </c>
      <c r="M117" s="61">
        <v>4.4101123595505616</v>
      </c>
      <c r="N117" s="61">
        <v>8.7050561797752799</v>
      </c>
      <c r="O117" s="61">
        <v>5.0505617977528088</v>
      </c>
      <c r="P117" s="61">
        <v>4.9803370786516856</v>
      </c>
      <c r="Q117" s="62">
        <v>48.522471910112358</v>
      </c>
      <c r="R117" s="63">
        <v>9.8876404494382015</v>
      </c>
      <c r="S117" s="63">
        <v>9.8876404494382015</v>
      </c>
      <c r="T117" s="64">
        <v>19.775280898876403</v>
      </c>
      <c r="U117" s="65">
        <v>9.8876404494382015</v>
      </c>
      <c r="V117" s="65">
        <v>9.7752808988764031</v>
      </c>
      <c r="W117" s="65">
        <v>9.8876404494382015</v>
      </c>
      <c r="X117" s="66">
        <v>29.550561797752806</v>
      </c>
      <c r="Y117" s="69">
        <v>128.37024387129725</v>
      </c>
    </row>
    <row r="118" spans="1:25" ht="169.2" x14ac:dyDescent="0.5">
      <c r="A118" s="56">
        <v>92</v>
      </c>
      <c r="B118" s="57" t="s">
        <v>634</v>
      </c>
      <c r="C118" s="68" t="s">
        <v>29</v>
      </c>
      <c r="D118" s="68" t="s">
        <v>140</v>
      </c>
      <c r="E118" s="59">
        <v>9.253731343283583</v>
      </c>
      <c r="F118" s="59">
        <v>8.3470149253731343</v>
      </c>
      <c r="G118" s="59">
        <v>8.9365671641791042</v>
      </c>
      <c r="H118" s="59">
        <v>7.5151515151515156</v>
      </c>
      <c r="I118" s="60">
        <v>34.052464947987339</v>
      </c>
      <c r="J118" s="61">
        <v>6.4659090909090908</v>
      </c>
      <c r="K118" s="61">
        <v>7.7313432835820901</v>
      </c>
      <c r="L118" s="61">
        <v>6.6439393939393945</v>
      </c>
      <c r="M118" s="61">
        <v>6.2307692307692308</v>
      </c>
      <c r="N118" s="61">
        <v>6.4807692307692308</v>
      </c>
      <c r="O118" s="61">
        <v>8.8068181818181817</v>
      </c>
      <c r="P118" s="61">
        <v>6.1034482758620694</v>
      </c>
      <c r="Q118" s="62">
        <v>48.462996687649287</v>
      </c>
      <c r="R118" s="63">
        <v>9.5522388059701484</v>
      </c>
      <c r="S118" s="63">
        <v>9.253731343283583</v>
      </c>
      <c r="T118" s="64">
        <v>18.805970149253731</v>
      </c>
      <c r="U118" s="65">
        <v>7.7611940298507465</v>
      </c>
      <c r="V118" s="65">
        <v>9.7014925373134329</v>
      </c>
      <c r="W118" s="65">
        <v>9.5522388059701484</v>
      </c>
      <c r="X118" s="66">
        <v>27.014925373134329</v>
      </c>
      <c r="Y118" s="69">
        <v>128.3363571580247</v>
      </c>
    </row>
    <row r="119" spans="1:25" ht="112.8" x14ac:dyDescent="0.5">
      <c r="A119" s="56">
        <v>93</v>
      </c>
      <c r="B119" s="57" t="s">
        <v>634</v>
      </c>
      <c r="C119" s="68" t="s">
        <v>29</v>
      </c>
      <c r="D119" s="68" t="s">
        <v>141</v>
      </c>
      <c r="E119" s="59">
        <v>9.3308080808080796</v>
      </c>
      <c r="F119" s="59">
        <v>8.078282828282827</v>
      </c>
      <c r="G119" s="59">
        <v>6.4046391752577314</v>
      </c>
      <c r="H119" s="59">
        <v>3.9192708333333335</v>
      </c>
      <c r="I119" s="60">
        <v>27.73300091768197</v>
      </c>
      <c r="J119" s="61">
        <v>7.6984536082474229</v>
      </c>
      <c r="K119" s="61">
        <v>8.7874999999999996</v>
      </c>
      <c r="L119" s="61">
        <v>7.4536082474226806</v>
      </c>
      <c r="M119" s="61">
        <v>6.5394736842105265</v>
      </c>
      <c r="N119" s="61">
        <v>8.3939393939393945</v>
      </c>
      <c r="O119" s="61">
        <v>9.0025252525252526</v>
      </c>
      <c r="P119" s="61">
        <v>5.2526595744680851</v>
      </c>
      <c r="Q119" s="62">
        <v>53.128159760813354</v>
      </c>
      <c r="R119" s="63">
        <v>9.5</v>
      </c>
      <c r="S119" s="63">
        <v>9.6999999999999993</v>
      </c>
      <c r="T119" s="64">
        <v>19.2</v>
      </c>
      <c r="U119" s="65">
        <v>8.9</v>
      </c>
      <c r="V119" s="65">
        <v>9.6999999999999993</v>
      </c>
      <c r="W119" s="65">
        <v>9.6</v>
      </c>
      <c r="X119" s="66">
        <v>28.200000000000003</v>
      </c>
      <c r="Y119" s="69">
        <v>128.26116067849534</v>
      </c>
    </row>
    <row r="120" spans="1:25" ht="197.4" x14ac:dyDescent="0.5">
      <c r="A120" s="56">
        <v>94</v>
      </c>
      <c r="B120" s="57" t="s">
        <v>634</v>
      </c>
      <c r="C120" s="68" t="s">
        <v>113</v>
      </c>
      <c r="D120" s="68" t="s">
        <v>142</v>
      </c>
      <c r="E120" s="59">
        <v>8.7019230769230766</v>
      </c>
      <c r="F120" s="59">
        <v>9.2938931297709928</v>
      </c>
      <c r="G120" s="59">
        <v>7.9299242424242422</v>
      </c>
      <c r="H120" s="59">
        <v>7.4962121212121211</v>
      </c>
      <c r="I120" s="60">
        <v>33.421952570330433</v>
      </c>
      <c r="J120" s="61">
        <v>6.5132575757575761</v>
      </c>
      <c r="K120" s="61">
        <v>6.6571969696969697</v>
      </c>
      <c r="L120" s="61">
        <v>6.2878787878787881</v>
      </c>
      <c r="M120" s="61">
        <v>6.9583333333333339</v>
      </c>
      <c r="N120" s="61">
        <v>7.3276515151515156</v>
      </c>
      <c r="O120" s="61">
        <v>4.6553030303030303</v>
      </c>
      <c r="P120" s="61">
        <v>6.7329545454545459</v>
      </c>
      <c r="Q120" s="62">
        <v>45.132575757575765</v>
      </c>
      <c r="R120" s="63">
        <v>10</v>
      </c>
      <c r="S120" s="63">
        <v>9.9242424242424239</v>
      </c>
      <c r="T120" s="64">
        <v>19.924242424242422</v>
      </c>
      <c r="U120" s="65">
        <v>9.7727272727272734</v>
      </c>
      <c r="V120" s="65">
        <v>10</v>
      </c>
      <c r="W120" s="65">
        <v>10</v>
      </c>
      <c r="X120" s="66">
        <v>29.772727272727273</v>
      </c>
      <c r="Y120" s="69">
        <v>128.2514980248759</v>
      </c>
    </row>
    <row r="121" spans="1:25" ht="141" x14ac:dyDescent="0.5">
      <c r="A121" s="56">
        <v>95</v>
      </c>
      <c r="B121" s="57" t="s">
        <v>634</v>
      </c>
      <c r="C121" s="68" t="s">
        <v>56</v>
      </c>
      <c r="D121" s="68" t="s">
        <v>143</v>
      </c>
      <c r="E121" s="59">
        <v>8.625</v>
      </c>
      <c r="F121" s="59">
        <v>9.2045454545454533</v>
      </c>
      <c r="G121" s="59">
        <v>8.6363636363636367</v>
      </c>
      <c r="H121" s="59">
        <v>6.8636363636363633</v>
      </c>
      <c r="I121" s="60">
        <v>33.329545454545453</v>
      </c>
      <c r="J121" s="61">
        <v>4.454545454545455</v>
      </c>
      <c r="K121" s="61">
        <v>6.3636363636363633</v>
      </c>
      <c r="L121" s="61">
        <v>7.3636363636363633</v>
      </c>
      <c r="M121" s="61">
        <v>6.7045454545454541</v>
      </c>
      <c r="N121" s="61">
        <v>5.9772727272727266</v>
      </c>
      <c r="O121" s="61">
        <v>8.9318181818181817</v>
      </c>
      <c r="P121" s="61">
        <v>6.0227272727272734</v>
      </c>
      <c r="Q121" s="62">
        <v>45.818181818181813</v>
      </c>
      <c r="R121" s="63">
        <v>10</v>
      </c>
      <c r="S121" s="63">
        <v>10</v>
      </c>
      <c r="T121" s="64">
        <v>20</v>
      </c>
      <c r="U121" s="65">
        <v>9.0909090909090899</v>
      </c>
      <c r="V121" s="65">
        <v>10</v>
      </c>
      <c r="W121" s="65">
        <v>10</v>
      </c>
      <c r="X121" s="66">
        <v>29.09090909090909</v>
      </c>
      <c r="Y121" s="69">
        <v>128.23863636363635</v>
      </c>
    </row>
    <row r="122" spans="1:25" ht="169.2" x14ac:dyDescent="0.5">
      <c r="A122" s="56">
        <v>96</v>
      </c>
      <c r="B122" s="57" t="s">
        <v>634</v>
      </c>
      <c r="C122" s="68" t="s">
        <v>33</v>
      </c>
      <c r="D122" s="68" t="s">
        <v>144</v>
      </c>
      <c r="E122" s="59">
        <v>9.0833333333333321</v>
      </c>
      <c r="F122" s="59">
        <v>9.5833333333333321</v>
      </c>
      <c r="G122" s="59">
        <v>10</v>
      </c>
      <c r="H122" s="59">
        <v>4.583333333333333</v>
      </c>
      <c r="I122" s="60">
        <v>33.25</v>
      </c>
      <c r="J122" s="61">
        <v>7.25</v>
      </c>
      <c r="K122" s="61">
        <v>8.5833333333333321</v>
      </c>
      <c r="L122" s="61">
        <v>8.0833333333333321</v>
      </c>
      <c r="M122" s="61">
        <v>7</v>
      </c>
      <c r="N122" s="61">
        <v>7.583333333333333</v>
      </c>
      <c r="O122" s="61">
        <v>6.083333333333333</v>
      </c>
      <c r="P122" s="61">
        <v>3.4166666666666665</v>
      </c>
      <c r="Q122" s="62">
        <v>48</v>
      </c>
      <c r="R122" s="63">
        <v>10</v>
      </c>
      <c r="S122" s="63">
        <v>10</v>
      </c>
      <c r="T122" s="64">
        <v>20</v>
      </c>
      <c r="U122" s="65">
        <v>6.6666666666666661</v>
      </c>
      <c r="V122" s="65">
        <v>10</v>
      </c>
      <c r="W122" s="65">
        <v>10</v>
      </c>
      <c r="X122" s="66">
        <v>26.666666666666664</v>
      </c>
      <c r="Y122" s="69">
        <v>127.91666666666666</v>
      </c>
    </row>
    <row r="123" spans="1:25" ht="197.4" x14ac:dyDescent="0.5">
      <c r="A123" s="56">
        <v>97</v>
      </c>
      <c r="B123" s="57" t="s">
        <v>634</v>
      </c>
      <c r="C123" s="68" t="s">
        <v>131</v>
      </c>
      <c r="D123" s="68" t="s">
        <v>145</v>
      </c>
      <c r="E123" s="59">
        <v>8.875</v>
      </c>
      <c r="F123" s="59">
        <v>10</v>
      </c>
      <c r="G123" s="59">
        <v>9.375</v>
      </c>
      <c r="H123" s="59">
        <v>7.375</v>
      </c>
      <c r="I123" s="60">
        <v>35.625</v>
      </c>
      <c r="J123" s="61">
        <v>6.25</v>
      </c>
      <c r="K123" s="61">
        <v>6.875</v>
      </c>
      <c r="L123" s="61">
        <v>8.5</v>
      </c>
      <c r="M123" s="61">
        <v>5.75</v>
      </c>
      <c r="N123" s="61">
        <v>6.875</v>
      </c>
      <c r="O123" s="61">
        <v>4.875</v>
      </c>
      <c r="P123" s="61">
        <v>3.125</v>
      </c>
      <c r="Q123" s="62">
        <v>42.25</v>
      </c>
      <c r="R123" s="63">
        <v>10</v>
      </c>
      <c r="S123" s="63">
        <v>10</v>
      </c>
      <c r="T123" s="64">
        <v>20</v>
      </c>
      <c r="U123" s="65">
        <v>10</v>
      </c>
      <c r="V123" s="65">
        <v>10</v>
      </c>
      <c r="W123" s="65">
        <v>10</v>
      </c>
      <c r="X123" s="66">
        <v>30</v>
      </c>
      <c r="Y123" s="69">
        <v>127.875</v>
      </c>
    </row>
    <row r="124" spans="1:25" ht="141" x14ac:dyDescent="0.5">
      <c r="A124" s="56">
        <v>98</v>
      </c>
      <c r="B124" s="57" t="s">
        <v>634</v>
      </c>
      <c r="C124" s="68" t="s">
        <v>56</v>
      </c>
      <c r="D124" s="68" t="s">
        <v>146</v>
      </c>
      <c r="E124" s="59">
        <v>9.2115384615384617</v>
      </c>
      <c r="F124" s="59">
        <v>9.7115384615384617</v>
      </c>
      <c r="G124" s="59">
        <v>9.5192307692307701</v>
      </c>
      <c r="H124" s="59">
        <v>4.2307692307692308</v>
      </c>
      <c r="I124" s="60">
        <v>32.673076923076927</v>
      </c>
      <c r="J124" s="61">
        <v>5.2692307692307692</v>
      </c>
      <c r="K124" s="61">
        <v>8.7115384615384617</v>
      </c>
      <c r="L124" s="61">
        <v>7.1730769230769234</v>
      </c>
      <c r="M124" s="61">
        <v>7.634615384615385</v>
      </c>
      <c r="N124" s="61">
        <v>5.3269230769230766</v>
      </c>
      <c r="O124" s="61">
        <v>6.4230769230769234</v>
      </c>
      <c r="P124" s="61">
        <v>4.5769230769230766</v>
      </c>
      <c r="Q124" s="62">
        <v>45.115384615384613</v>
      </c>
      <c r="R124" s="63">
        <v>10</v>
      </c>
      <c r="S124" s="63">
        <v>10</v>
      </c>
      <c r="T124" s="64">
        <v>20</v>
      </c>
      <c r="U124" s="65">
        <v>10</v>
      </c>
      <c r="V124" s="65">
        <v>10</v>
      </c>
      <c r="W124" s="65">
        <v>10</v>
      </c>
      <c r="X124" s="66">
        <v>30</v>
      </c>
      <c r="Y124" s="69">
        <v>127.78846153846155</v>
      </c>
    </row>
    <row r="125" spans="1:25" ht="253.8" x14ac:dyDescent="0.5">
      <c r="A125" s="56">
        <v>99</v>
      </c>
      <c r="B125" s="57" t="s">
        <v>634</v>
      </c>
      <c r="C125" s="68" t="s">
        <v>29</v>
      </c>
      <c r="D125" s="68" t="s">
        <v>147</v>
      </c>
      <c r="E125" s="59">
        <v>7.867647058823529</v>
      </c>
      <c r="F125" s="59">
        <v>7.6764705882352935</v>
      </c>
      <c r="G125" s="59">
        <v>8.25</v>
      </c>
      <c r="H125" s="59">
        <v>3.984375</v>
      </c>
      <c r="I125" s="60">
        <v>27.778492647058822</v>
      </c>
      <c r="J125" s="61">
        <v>6.7352941176470589</v>
      </c>
      <c r="K125" s="61">
        <v>8.4705882352941178</v>
      </c>
      <c r="L125" s="61">
        <v>6.882352941176471</v>
      </c>
      <c r="M125" s="61">
        <v>7.75</v>
      </c>
      <c r="N125" s="61">
        <v>7.1029411764705888</v>
      </c>
      <c r="O125" s="61">
        <v>8.8970588235294112</v>
      </c>
      <c r="P125" s="61">
        <v>6.515625</v>
      </c>
      <c r="Q125" s="62">
        <v>52.353860294117652</v>
      </c>
      <c r="R125" s="63">
        <v>9.4117647058823533</v>
      </c>
      <c r="S125" s="63">
        <v>10</v>
      </c>
      <c r="T125" s="64">
        <v>19.411764705882355</v>
      </c>
      <c r="U125" s="65">
        <v>8.235294117647058</v>
      </c>
      <c r="V125" s="65">
        <v>10</v>
      </c>
      <c r="W125" s="65">
        <v>10</v>
      </c>
      <c r="X125" s="66">
        <v>28.235294117647058</v>
      </c>
      <c r="Y125" s="69">
        <v>127.7794117647059</v>
      </c>
    </row>
    <row r="126" spans="1:25" ht="253.8" x14ac:dyDescent="0.5">
      <c r="A126" s="56">
        <v>100</v>
      </c>
      <c r="B126" s="57" t="s">
        <v>634</v>
      </c>
      <c r="C126" s="68" t="s">
        <v>29</v>
      </c>
      <c r="D126" s="68" t="s">
        <v>148</v>
      </c>
      <c r="E126" s="59">
        <v>9.290865384615385</v>
      </c>
      <c r="F126" s="59">
        <v>9.0865384615384617</v>
      </c>
      <c r="G126" s="59">
        <v>8.9215686274509807</v>
      </c>
      <c r="H126" s="59">
        <v>5.8985148514851486</v>
      </c>
      <c r="I126" s="60">
        <v>33.197487325089973</v>
      </c>
      <c r="J126" s="61">
        <v>6.6764705882352935</v>
      </c>
      <c r="K126" s="61">
        <v>6.25</v>
      </c>
      <c r="L126" s="61">
        <v>7.4681372549019613</v>
      </c>
      <c r="M126" s="61">
        <v>5.45</v>
      </c>
      <c r="N126" s="61">
        <v>6.8629807692307692</v>
      </c>
      <c r="O126" s="61">
        <v>8.9182692307692299</v>
      </c>
      <c r="P126" s="61">
        <v>5.7525252525252526</v>
      </c>
      <c r="Q126" s="62">
        <v>47.378383095662507</v>
      </c>
      <c r="R126" s="63">
        <v>9.4285714285714288</v>
      </c>
      <c r="S126" s="63">
        <v>9.7142857142857135</v>
      </c>
      <c r="T126" s="64">
        <v>19.142857142857142</v>
      </c>
      <c r="U126" s="65">
        <v>8.9523809523809526</v>
      </c>
      <c r="V126" s="65">
        <v>9.6190476190476186</v>
      </c>
      <c r="W126" s="65">
        <v>9.4285714285714288</v>
      </c>
      <c r="X126" s="66">
        <v>28</v>
      </c>
      <c r="Y126" s="69">
        <v>127.71872756360962</v>
      </c>
    </row>
    <row r="127" spans="1:25" ht="141" x14ac:dyDescent="0.5">
      <c r="A127" s="56">
        <v>101</v>
      </c>
      <c r="B127" s="57" t="s">
        <v>634</v>
      </c>
      <c r="C127" s="68" t="s">
        <v>64</v>
      </c>
      <c r="D127" s="68" t="s">
        <v>149</v>
      </c>
      <c r="E127" s="59">
        <v>9.4166666666666679</v>
      </c>
      <c r="F127" s="59">
        <v>8.1666666666666679</v>
      </c>
      <c r="G127" s="59">
        <v>9.4583333333333321</v>
      </c>
      <c r="H127" s="59">
        <v>5.5</v>
      </c>
      <c r="I127" s="60">
        <v>32.541666666666671</v>
      </c>
      <c r="J127" s="61">
        <v>7.958333333333333</v>
      </c>
      <c r="K127" s="61">
        <v>7.25</v>
      </c>
      <c r="L127" s="61">
        <v>6.041666666666667</v>
      </c>
      <c r="M127" s="61">
        <v>6.333333333333333</v>
      </c>
      <c r="N127" s="61">
        <v>7</v>
      </c>
      <c r="O127" s="61">
        <v>5.375</v>
      </c>
      <c r="P127" s="61">
        <v>5.208333333333333</v>
      </c>
      <c r="Q127" s="62">
        <v>45.166666666666664</v>
      </c>
      <c r="R127" s="63">
        <v>10</v>
      </c>
      <c r="S127" s="63">
        <v>10</v>
      </c>
      <c r="T127" s="64">
        <v>20</v>
      </c>
      <c r="U127" s="65">
        <v>10</v>
      </c>
      <c r="V127" s="65">
        <v>10</v>
      </c>
      <c r="W127" s="65">
        <v>10</v>
      </c>
      <c r="X127" s="66">
        <v>30</v>
      </c>
      <c r="Y127" s="69">
        <v>127.70833333333334</v>
      </c>
    </row>
    <row r="128" spans="1:25" ht="112.8" x14ac:dyDescent="0.5">
      <c r="A128" s="56">
        <v>102</v>
      </c>
      <c r="B128" s="57" t="s">
        <v>634</v>
      </c>
      <c r="C128" s="68" t="s">
        <v>29</v>
      </c>
      <c r="D128" s="68" t="s">
        <v>150</v>
      </c>
      <c r="E128" s="59">
        <v>8.6964285714285712</v>
      </c>
      <c r="F128" s="59">
        <v>6.4484126984126986</v>
      </c>
      <c r="G128" s="59">
        <v>8.8293650793650791</v>
      </c>
      <c r="H128" s="59">
        <v>3.75</v>
      </c>
      <c r="I128" s="60">
        <v>27.724206349206348</v>
      </c>
      <c r="J128" s="61">
        <v>7.5773809523809526</v>
      </c>
      <c r="K128" s="61">
        <v>8.6369047619047628</v>
      </c>
      <c r="L128" s="61">
        <v>8.24</v>
      </c>
      <c r="M128" s="61">
        <v>5.58</v>
      </c>
      <c r="N128" s="61">
        <v>7.17</v>
      </c>
      <c r="O128" s="61">
        <v>8.9880952380952372</v>
      </c>
      <c r="P128" s="61">
        <v>5.054435483870968</v>
      </c>
      <c r="Q128" s="62">
        <v>51.246816436251926</v>
      </c>
      <c r="R128" s="63">
        <v>9.5238095238095237</v>
      </c>
      <c r="S128" s="63">
        <v>9.761904761904761</v>
      </c>
      <c r="T128" s="64">
        <v>19.285714285714285</v>
      </c>
      <c r="U128" s="65">
        <v>9.6825396825396819</v>
      </c>
      <c r="V128" s="65">
        <v>9.8412698412698401</v>
      </c>
      <c r="W128" s="65">
        <v>9.5238095238095237</v>
      </c>
      <c r="X128" s="66">
        <v>29.047619047619044</v>
      </c>
      <c r="Y128" s="69">
        <v>127.30435611879159</v>
      </c>
    </row>
    <row r="129" spans="1:25" ht="197.4" x14ac:dyDescent="0.5">
      <c r="A129" s="56">
        <v>103</v>
      </c>
      <c r="B129" s="57" t="s">
        <v>634</v>
      </c>
      <c r="C129" s="68" t="s">
        <v>151</v>
      </c>
      <c r="D129" s="68" t="s">
        <v>152</v>
      </c>
      <c r="E129" s="59">
        <v>8.8863636363636367</v>
      </c>
      <c r="F129" s="59">
        <v>9.7727272727272734</v>
      </c>
      <c r="G129" s="59">
        <v>6.75</v>
      </c>
      <c r="H129" s="59">
        <v>5.0909090909090908</v>
      </c>
      <c r="I129" s="60">
        <v>30.5</v>
      </c>
      <c r="J129" s="61">
        <v>8.0454545454545467</v>
      </c>
      <c r="K129" s="61">
        <v>8.1590909090909101</v>
      </c>
      <c r="L129" s="61">
        <v>7.4318181818181817</v>
      </c>
      <c r="M129" s="61">
        <v>6.6590909090909092</v>
      </c>
      <c r="N129" s="61">
        <v>7.2727272727272725</v>
      </c>
      <c r="O129" s="61">
        <v>3.5681818181818183</v>
      </c>
      <c r="P129" s="61">
        <v>5.4090909090909092</v>
      </c>
      <c r="Q129" s="62">
        <v>46.545454545454547</v>
      </c>
      <c r="R129" s="63">
        <v>10</v>
      </c>
      <c r="S129" s="63">
        <v>10</v>
      </c>
      <c r="T129" s="64">
        <v>20</v>
      </c>
      <c r="U129" s="65">
        <v>10</v>
      </c>
      <c r="V129" s="65">
        <v>10</v>
      </c>
      <c r="W129" s="65">
        <v>10</v>
      </c>
      <c r="X129" s="66">
        <v>30</v>
      </c>
      <c r="Y129" s="69">
        <v>127.04545454545455</v>
      </c>
    </row>
    <row r="130" spans="1:25" ht="141" x14ac:dyDescent="0.5">
      <c r="A130" s="56">
        <v>104</v>
      </c>
      <c r="B130" s="57" t="s">
        <v>634</v>
      </c>
      <c r="C130" s="68" t="s">
        <v>29</v>
      </c>
      <c r="D130" s="68" t="s">
        <v>153</v>
      </c>
      <c r="E130" s="59">
        <v>7.9827586206896548</v>
      </c>
      <c r="F130" s="59">
        <v>8.997863247863247</v>
      </c>
      <c r="G130" s="59">
        <v>6.6056034482758621</v>
      </c>
      <c r="H130" s="59">
        <v>4.2608695652173916</v>
      </c>
      <c r="I130" s="60">
        <v>27.847094882046154</v>
      </c>
      <c r="J130" s="61">
        <v>7.2713675213675213</v>
      </c>
      <c r="K130" s="61">
        <v>8.2200854700854702</v>
      </c>
      <c r="L130" s="61">
        <v>7.4850427350427351</v>
      </c>
      <c r="M130" s="61">
        <v>6.7521367521367521</v>
      </c>
      <c r="N130" s="61">
        <v>6.4230769230769234</v>
      </c>
      <c r="O130" s="61">
        <v>9.3260869565217384</v>
      </c>
      <c r="P130" s="61">
        <v>6.2823275862068968</v>
      </c>
      <c r="Q130" s="62">
        <v>51.760123944438043</v>
      </c>
      <c r="R130" s="63">
        <v>9.7435897435897427</v>
      </c>
      <c r="S130" s="63">
        <v>9.5726495726495724</v>
      </c>
      <c r="T130" s="64">
        <v>19.316239316239315</v>
      </c>
      <c r="U130" s="65">
        <v>8.9743589743589745</v>
      </c>
      <c r="V130" s="65">
        <v>9.5726495726495724</v>
      </c>
      <c r="W130" s="65">
        <v>9.5726495726495724</v>
      </c>
      <c r="X130" s="66">
        <v>28.119658119658119</v>
      </c>
      <c r="Y130" s="69">
        <v>127.04311626238163</v>
      </c>
    </row>
    <row r="131" spans="1:25" ht="141" x14ac:dyDescent="0.5">
      <c r="A131" s="56">
        <v>105</v>
      </c>
      <c r="B131" s="57" t="s">
        <v>634</v>
      </c>
      <c r="C131" s="68" t="s">
        <v>64</v>
      </c>
      <c r="D131" s="68" t="s">
        <v>154</v>
      </c>
      <c r="E131" s="59">
        <v>9.3668639053254434</v>
      </c>
      <c r="F131" s="59">
        <v>8.3455882352941178</v>
      </c>
      <c r="G131" s="59">
        <v>8.7674418604651159</v>
      </c>
      <c r="H131" s="59">
        <v>5.7629310344827589</v>
      </c>
      <c r="I131" s="60">
        <v>32.242825035567435</v>
      </c>
      <c r="J131" s="61">
        <v>7.1551724137931032</v>
      </c>
      <c r="K131" s="61">
        <v>6.0373563218390807</v>
      </c>
      <c r="L131" s="61">
        <v>6.3110465116279073</v>
      </c>
      <c r="M131" s="61">
        <v>7.6949404761904763</v>
      </c>
      <c r="N131" s="61">
        <v>7.7892441860465116</v>
      </c>
      <c r="O131" s="61">
        <v>5.6424418604651159</v>
      </c>
      <c r="P131" s="61">
        <v>5.2692307692307692</v>
      </c>
      <c r="Q131" s="62">
        <v>45.899432539192965</v>
      </c>
      <c r="R131" s="63">
        <v>9.7126436781609193</v>
      </c>
      <c r="S131" s="63">
        <v>9.9425287356321839</v>
      </c>
      <c r="T131" s="64">
        <v>19.655172413793103</v>
      </c>
      <c r="U131" s="65">
        <v>9.4827586206896548</v>
      </c>
      <c r="V131" s="65">
        <v>9.8850574712643677</v>
      </c>
      <c r="W131" s="65">
        <v>9.8275862068965516</v>
      </c>
      <c r="X131" s="66">
        <v>29.195402298850574</v>
      </c>
      <c r="Y131" s="69">
        <v>126.9928322874041</v>
      </c>
    </row>
    <row r="132" spans="1:25" ht="141" x14ac:dyDescent="0.5">
      <c r="A132" s="56">
        <v>106</v>
      </c>
      <c r="B132" s="57" t="s">
        <v>634</v>
      </c>
      <c r="C132" s="68" t="s">
        <v>82</v>
      </c>
      <c r="D132" s="68" t="s">
        <v>155</v>
      </c>
      <c r="E132" s="59">
        <v>8.1136363636363633</v>
      </c>
      <c r="F132" s="59">
        <v>9.0340909090909101</v>
      </c>
      <c r="G132" s="59">
        <v>8.6931818181818183</v>
      </c>
      <c r="H132" s="59">
        <v>5.8636363636363633</v>
      </c>
      <c r="I132" s="60">
        <v>31.704545454545457</v>
      </c>
      <c r="J132" s="61">
        <v>5.9659090909090908</v>
      </c>
      <c r="K132" s="61">
        <v>7.7727272727272725</v>
      </c>
      <c r="L132" s="61">
        <v>7.6428571428571432</v>
      </c>
      <c r="M132" s="61">
        <v>8.7727272727272734</v>
      </c>
      <c r="N132" s="61">
        <v>7.083333333333333</v>
      </c>
      <c r="O132" s="61">
        <v>3.8977272727272729</v>
      </c>
      <c r="P132" s="61">
        <v>4.125</v>
      </c>
      <c r="Q132" s="62">
        <v>45.260281385281388</v>
      </c>
      <c r="R132" s="63">
        <v>10</v>
      </c>
      <c r="S132" s="63">
        <v>10</v>
      </c>
      <c r="T132" s="64">
        <v>20</v>
      </c>
      <c r="U132" s="65">
        <v>10</v>
      </c>
      <c r="V132" s="65">
        <v>10</v>
      </c>
      <c r="W132" s="65">
        <v>10</v>
      </c>
      <c r="X132" s="66">
        <v>30</v>
      </c>
      <c r="Y132" s="69">
        <v>126.96482683982684</v>
      </c>
    </row>
    <row r="133" spans="1:25" ht="141" x14ac:dyDescent="0.5">
      <c r="A133" s="56">
        <v>107</v>
      </c>
      <c r="B133" s="57" t="s">
        <v>634</v>
      </c>
      <c r="C133" s="68" t="s">
        <v>25</v>
      </c>
      <c r="D133" s="68" t="s">
        <v>156</v>
      </c>
      <c r="E133" s="59">
        <v>10</v>
      </c>
      <c r="F133" s="59">
        <v>9.1875</v>
      </c>
      <c r="G133" s="59">
        <v>8.0625</v>
      </c>
      <c r="H133" s="59">
        <v>7.21875</v>
      </c>
      <c r="I133" s="60">
        <v>34.46875</v>
      </c>
      <c r="J133" s="61">
        <v>5.375</v>
      </c>
      <c r="K133" s="61">
        <v>6.875</v>
      </c>
      <c r="L133" s="61">
        <v>6.25</v>
      </c>
      <c r="M133" s="61">
        <v>5</v>
      </c>
      <c r="N133" s="61">
        <v>7.34375</v>
      </c>
      <c r="O133" s="61">
        <v>6.875</v>
      </c>
      <c r="P133" s="61">
        <v>4.75</v>
      </c>
      <c r="Q133" s="62">
        <v>42.46875</v>
      </c>
      <c r="R133" s="63">
        <v>10</v>
      </c>
      <c r="S133" s="63">
        <v>10</v>
      </c>
      <c r="T133" s="64">
        <v>20</v>
      </c>
      <c r="U133" s="65">
        <v>10</v>
      </c>
      <c r="V133" s="65">
        <v>10</v>
      </c>
      <c r="W133" s="65">
        <v>10</v>
      </c>
      <c r="X133" s="66">
        <v>30</v>
      </c>
      <c r="Y133" s="69">
        <v>126.9375</v>
      </c>
    </row>
    <row r="134" spans="1:25" ht="141" x14ac:dyDescent="0.5">
      <c r="A134" s="56">
        <v>108</v>
      </c>
      <c r="B134" s="57" t="s">
        <v>634</v>
      </c>
      <c r="C134" s="68" t="s">
        <v>56</v>
      </c>
      <c r="D134" s="68" t="s">
        <v>157</v>
      </c>
      <c r="E134" s="59">
        <v>8.5261627906976756</v>
      </c>
      <c r="F134" s="59">
        <v>8.8517441860465116</v>
      </c>
      <c r="G134" s="59">
        <v>8.7058823529411775</v>
      </c>
      <c r="H134" s="59">
        <v>3.5465116279069768</v>
      </c>
      <c r="I134" s="60">
        <v>29.63030095759234</v>
      </c>
      <c r="J134" s="61">
        <v>6.867647058823529</v>
      </c>
      <c r="K134" s="61">
        <v>8.2936046511627914</v>
      </c>
      <c r="L134" s="61">
        <v>7.3433734939759034</v>
      </c>
      <c r="M134" s="61">
        <v>6.9156626506024095</v>
      </c>
      <c r="N134" s="61">
        <v>6.8604651162790695</v>
      </c>
      <c r="O134" s="61">
        <v>6.3372093023255811</v>
      </c>
      <c r="P134" s="61">
        <v>6.2804878048780486</v>
      </c>
      <c r="Q134" s="62">
        <v>48.89845007804734</v>
      </c>
      <c r="R134" s="63">
        <v>9.7674418604651159</v>
      </c>
      <c r="S134" s="63">
        <v>10</v>
      </c>
      <c r="T134" s="64">
        <v>19.767441860465116</v>
      </c>
      <c r="U134" s="65">
        <v>8.9534883720930232</v>
      </c>
      <c r="V134" s="65">
        <v>9.7674418604651159</v>
      </c>
      <c r="W134" s="65">
        <v>9.6511627906976756</v>
      </c>
      <c r="X134" s="66">
        <v>28.372093023255815</v>
      </c>
      <c r="Y134" s="69">
        <v>126.66828591936061</v>
      </c>
    </row>
    <row r="135" spans="1:25" ht="141" x14ac:dyDescent="0.5">
      <c r="A135" s="56">
        <v>109</v>
      </c>
      <c r="B135" s="57" t="s">
        <v>634</v>
      </c>
      <c r="C135" s="68" t="s">
        <v>101</v>
      </c>
      <c r="D135" s="68" t="s">
        <v>158</v>
      </c>
      <c r="E135" s="59">
        <v>9.25</v>
      </c>
      <c r="F135" s="59">
        <v>9.75</v>
      </c>
      <c r="G135" s="59">
        <v>8.5</v>
      </c>
      <c r="H135" s="59">
        <v>7</v>
      </c>
      <c r="I135" s="60">
        <v>34.5</v>
      </c>
      <c r="J135" s="61">
        <v>7</v>
      </c>
      <c r="K135" s="61">
        <v>8</v>
      </c>
      <c r="L135" s="61">
        <v>5.5</v>
      </c>
      <c r="M135" s="61">
        <v>6.5</v>
      </c>
      <c r="N135" s="61">
        <v>7.25</v>
      </c>
      <c r="O135" s="61">
        <v>3.25</v>
      </c>
      <c r="P135" s="61">
        <v>4.625</v>
      </c>
      <c r="Q135" s="62">
        <v>42.125</v>
      </c>
      <c r="R135" s="63">
        <v>10</v>
      </c>
      <c r="S135" s="63">
        <v>10</v>
      </c>
      <c r="T135" s="64">
        <v>20</v>
      </c>
      <c r="U135" s="65">
        <v>10</v>
      </c>
      <c r="V135" s="65">
        <v>10</v>
      </c>
      <c r="W135" s="65">
        <v>10</v>
      </c>
      <c r="X135" s="66">
        <v>30</v>
      </c>
      <c r="Y135" s="69">
        <v>126.625</v>
      </c>
    </row>
    <row r="136" spans="1:25" ht="197.4" x14ac:dyDescent="0.5">
      <c r="A136" s="56">
        <v>110</v>
      </c>
      <c r="B136" s="57" t="s">
        <v>634</v>
      </c>
      <c r="C136" s="68" t="s">
        <v>31</v>
      </c>
      <c r="D136" s="68" t="s">
        <v>159</v>
      </c>
      <c r="E136" s="59">
        <v>7.7629310344827589</v>
      </c>
      <c r="F136" s="59">
        <v>5.6551724137931032</v>
      </c>
      <c r="G136" s="59">
        <v>9.5127118644067785</v>
      </c>
      <c r="H136" s="59">
        <v>7.6398305084745761</v>
      </c>
      <c r="I136" s="60">
        <v>30.570645821157214</v>
      </c>
      <c r="J136" s="61">
        <v>6.4491525423728815</v>
      </c>
      <c r="K136" s="61">
        <v>6.9915254237288131</v>
      </c>
      <c r="L136" s="61">
        <v>8.4067796610169481</v>
      </c>
      <c r="M136" s="61">
        <v>7.1610169491525424</v>
      </c>
      <c r="N136" s="61">
        <v>6.5974576271186445</v>
      </c>
      <c r="O136" s="61">
        <v>6.7584745762711869</v>
      </c>
      <c r="P136" s="61">
        <v>4.1949152542372881</v>
      </c>
      <c r="Q136" s="62">
        <v>46.559322033898312</v>
      </c>
      <c r="R136" s="63">
        <v>10</v>
      </c>
      <c r="S136" s="63">
        <v>9.6610169491525415</v>
      </c>
      <c r="T136" s="64">
        <v>19.66101694915254</v>
      </c>
      <c r="U136" s="65">
        <v>10</v>
      </c>
      <c r="V136" s="65">
        <v>10</v>
      </c>
      <c r="W136" s="65">
        <v>9.8305084745762716</v>
      </c>
      <c r="X136" s="66">
        <v>29.83050847457627</v>
      </c>
      <c r="Y136" s="69">
        <v>126.62149327878433</v>
      </c>
    </row>
    <row r="137" spans="1:25" ht="282" x14ac:dyDescent="0.5">
      <c r="A137" s="56">
        <v>111</v>
      </c>
      <c r="B137" s="57" t="s">
        <v>634</v>
      </c>
      <c r="C137" s="68" t="s">
        <v>64</v>
      </c>
      <c r="D137" s="68" t="s">
        <v>160</v>
      </c>
      <c r="E137" s="59">
        <v>7.8</v>
      </c>
      <c r="F137" s="59">
        <v>8.8000000000000007</v>
      </c>
      <c r="G137" s="59">
        <v>8.65</v>
      </c>
      <c r="H137" s="59">
        <v>4.8499999999999996</v>
      </c>
      <c r="I137" s="60">
        <v>30.1</v>
      </c>
      <c r="J137" s="61">
        <v>6.7</v>
      </c>
      <c r="K137" s="61">
        <v>2.35</v>
      </c>
      <c r="L137" s="61">
        <v>8.0500000000000007</v>
      </c>
      <c r="M137" s="61">
        <v>5.45</v>
      </c>
      <c r="N137" s="61">
        <v>6.8</v>
      </c>
      <c r="O137" s="61">
        <v>8.6999999999999993</v>
      </c>
      <c r="P137" s="61">
        <v>8.0500000000000007</v>
      </c>
      <c r="Q137" s="62">
        <v>46.099999999999994</v>
      </c>
      <c r="R137" s="63">
        <v>10</v>
      </c>
      <c r="S137" s="63">
        <v>10</v>
      </c>
      <c r="T137" s="64">
        <v>20</v>
      </c>
      <c r="U137" s="65">
        <v>10</v>
      </c>
      <c r="V137" s="65">
        <v>10</v>
      </c>
      <c r="W137" s="65">
        <v>10</v>
      </c>
      <c r="X137" s="66">
        <v>30</v>
      </c>
      <c r="Y137" s="69">
        <v>126.19999999999999</v>
      </c>
    </row>
    <row r="138" spans="1:25" ht="141" x14ac:dyDescent="0.5">
      <c r="A138" s="56">
        <v>112</v>
      </c>
      <c r="B138" s="57" t="s">
        <v>634</v>
      </c>
      <c r="C138" s="68" t="s">
        <v>64</v>
      </c>
      <c r="D138" s="68" t="s">
        <v>161</v>
      </c>
      <c r="E138" s="59">
        <v>9.6875</v>
      </c>
      <c r="F138" s="59">
        <v>9.25</v>
      </c>
      <c r="G138" s="59">
        <v>8.75</v>
      </c>
      <c r="H138" s="59">
        <v>5.3125</v>
      </c>
      <c r="I138" s="60">
        <v>33</v>
      </c>
      <c r="J138" s="61">
        <v>6.5</v>
      </c>
      <c r="K138" s="61">
        <v>7.3125</v>
      </c>
      <c r="L138" s="61">
        <v>6.375</v>
      </c>
      <c r="M138" s="61">
        <v>7.3125</v>
      </c>
      <c r="N138" s="61">
        <v>7</v>
      </c>
      <c r="O138" s="61">
        <v>5.75</v>
      </c>
      <c r="P138" s="61">
        <v>3.3125</v>
      </c>
      <c r="Q138" s="62">
        <v>43.5625</v>
      </c>
      <c r="R138" s="63">
        <v>10</v>
      </c>
      <c r="S138" s="63">
        <v>10</v>
      </c>
      <c r="T138" s="64">
        <v>20</v>
      </c>
      <c r="U138" s="65">
        <v>10</v>
      </c>
      <c r="V138" s="65">
        <v>10</v>
      </c>
      <c r="W138" s="65">
        <v>9.5</v>
      </c>
      <c r="X138" s="66">
        <v>29.5</v>
      </c>
      <c r="Y138" s="69">
        <v>126.0625</v>
      </c>
    </row>
    <row r="139" spans="1:25" ht="141" x14ac:dyDescent="0.5">
      <c r="A139" s="56">
        <v>113</v>
      </c>
      <c r="B139" s="57" t="s">
        <v>634</v>
      </c>
      <c r="C139" s="68" t="s">
        <v>101</v>
      </c>
      <c r="D139" s="68" t="s">
        <v>162</v>
      </c>
      <c r="E139" s="59">
        <v>8.25</v>
      </c>
      <c r="F139" s="59">
        <v>6.5</v>
      </c>
      <c r="G139" s="59">
        <v>8.5</v>
      </c>
      <c r="H139" s="59">
        <v>6.5</v>
      </c>
      <c r="I139" s="60">
        <v>29.75</v>
      </c>
      <c r="J139" s="61">
        <v>6.4754901960784315</v>
      </c>
      <c r="K139" s="61">
        <v>7.3317307692307692</v>
      </c>
      <c r="L139" s="61">
        <v>7</v>
      </c>
      <c r="M139" s="61">
        <v>8.5</v>
      </c>
      <c r="N139" s="61">
        <v>6.9754901960784315</v>
      </c>
      <c r="O139" s="61">
        <v>5.9754901960784315</v>
      </c>
      <c r="P139" s="61">
        <v>5</v>
      </c>
      <c r="Q139" s="62">
        <v>47.258201357466064</v>
      </c>
      <c r="R139" s="63">
        <v>9.8076923076923066</v>
      </c>
      <c r="S139" s="63">
        <v>9.8076923076923066</v>
      </c>
      <c r="T139" s="64">
        <v>19.615384615384613</v>
      </c>
      <c r="U139" s="65">
        <v>9.8076923076923066</v>
      </c>
      <c r="V139" s="65">
        <v>9.8076923076923066</v>
      </c>
      <c r="W139" s="65">
        <v>9.8076923076923066</v>
      </c>
      <c r="X139" s="66">
        <v>29.42307692307692</v>
      </c>
      <c r="Y139" s="69">
        <v>126.0466628959276</v>
      </c>
    </row>
    <row r="140" spans="1:25" ht="197.4" x14ac:dyDescent="0.5">
      <c r="A140" s="56">
        <v>114</v>
      </c>
      <c r="B140" s="57" t="s">
        <v>634</v>
      </c>
      <c r="C140" s="68" t="s">
        <v>29</v>
      </c>
      <c r="D140" s="68" t="s">
        <v>163</v>
      </c>
      <c r="E140" s="59">
        <v>8.7608695652173907</v>
      </c>
      <c r="F140" s="59">
        <v>9.5380434782608692</v>
      </c>
      <c r="G140" s="59">
        <v>9.266304347826086</v>
      </c>
      <c r="H140" s="59">
        <v>4.4293478260869561</v>
      </c>
      <c r="I140" s="60">
        <v>31.994565217391301</v>
      </c>
      <c r="J140" s="61">
        <v>7.875</v>
      </c>
      <c r="K140" s="61">
        <v>3.9347826086956523</v>
      </c>
      <c r="L140" s="61">
        <v>7.7119565217391308</v>
      </c>
      <c r="M140" s="61">
        <v>5.6576086956521738</v>
      </c>
      <c r="N140" s="61">
        <v>5.7663043478260869</v>
      </c>
      <c r="O140" s="61">
        <v>8.7934782608695663</v>
      </c>
      <c r="P140" s="61">
        <v>5.3238636363636367</v>
      </c>
      <c r="Q140" s="62">
        <v>45.06299407114625</v>
      </c>
      <c r="R140" s="63">
        <v>9.7826086956521738</v>
      </c>
      <c r="S140" s="63">
        <v>10</v>
      </c>
      <c r="T140" s="64">
        <v>19.782608695652172</v>
      </c>
      <c r="U140" s="65">
        <v>9.5652173913043477</v>
      </c>
      <c r="V140" s="65">
        <v>9.5652173913043477</v>
      </c>
      <c r="W140" s="65">
        <v>10</v>
      </c>
      <c r="X140" s="66">
        <v>29.130434782608695</v>
      </c>
      <c r="Y140" s="69">
        <v>125.97060276679841</v>
      </c>
    </row>
    <row r="141" spans="1:25" ht="141" x14ac:dyDescent="0.5">
      <c r="A141" s="56">
        <v>115</v>
      </c>
      <c r="B141" s="57" t="s">
        <v>634</v>
      </c>
      <c r="C141" s="68" t="s">
        <v>68</v>
      </c>
      <c r="D141" s="68" t="s">
        <v>164</v>
      </c>
      <c r="E141" s="59">
        <v>9.1240157480314963</v>
      </c>
      <c r="F141" s="59">
        <v>9.1830708661417333</v>
      </c>
      <c r="G141" s="59">
        <v>8.25</v>
      </c>
      <c r="H141" s="59">
        <v>3.7795275590551181</v>
      </c>
      <c r="I141" s="60">
        <v>30.336614173228348</v>
      </c>
      <c r="J141" s="61">
        <v>6.878968253968254</v>
      </c>
      <c r="K141" s="61">
        <v>7.4881889763779528</v>
      </c>
      <c r="L141" s="61">
        <v>6.4880952380952381</v>
      </c>
      <c r="M141" s="61">
        <v>5.9960629921259843</v>
      </c>
      <c r="N141" s="61">
        <v>6.7857142857142856</v>
      </c>
      <c r="O141" s="61">
        <v>4.856299212598425</v>
      </c>
      <c r="P141" s="61">
        <v>7.6071428571428568</v>
      </c>
      <c r="Q141" s="62">
        <v>46.100471816022996</v>
      </c>
      <c r="R141" s="63">
        <v>10</v>
      </c>
      <c r="S141" s="63">
        <v>9.8425196850393704</v>
      </c>
      <c r="T141" s="64">
        <v>19.84251968503937</v>
      </c>
      <c r="U141" s="65">
        <v>9.7637795275590555</v>
      </c>
      <c r="V141" s="65">
        <v>9.9212598425196852</v>
      </c>
      <c r="W141" s="65">
        <v>10</v>
      </c>
      <c r="X141" s="66">
        <v>29.685039370078741</v>
      </c>
      <c r="Y141" s="69">
        <v>125.96464504436945</v>
      </c>
    </row>
    <row r="142" spans="1:25" ht="112.8" x14ac:dyDescent="0.5">
      <c r="A142" s="56">
        <v>116</v>
      </c>
      <c r="B142" s="57" t="s">
        <v>634</v>
      </c>
      <c r="C142" s="68" t="s">
        <v>33</v>
      </c>
      <c r="D142" s="68" t="s">
        <v>165</v>
      </c>
      <c r="E142" s="59">
        <v>8.6048387096774199</v>
      </c>
      <c r="F142" s="59">
        <v>9.193548387096774</v>
      </c>
      <c r="G142" s="59">
        <v>6.3306451612903221</v>
      </c>
      <c r="H142" s="59">
        <v>3.7903225806451615</v>
      </c>
      <c r="I142" s="60">
        <v>27.919354838709673</v>
      </c>
      <c r="J142" s="61">
        <v>5.588709677419355</v>
      </c>
      <c r="K142" s="61">
        <v>8.07258064516129</v>
      </c>
      <c r="L142" s="61">
        <v>7.2903225806451619</v>
      </c>
      <c r="M142" s="61">
        <v>6.75</v>
      </c>
      <c r="N142" s="61">
        <v>5.637096774193548</v>
      </c>
      <c r="O142" s="61">
        <v>8.935483870967742</v>
      </c>
      <c r="P142" s="61">
        <v>7.666666666666667</v>
      </c>
      <c r="Q142" s="62">
        <v>49.940860215053767</v>
      </c>
      <c r="R142" s="63">
        <v>10</v>
      </c>
      <c r="S142" s="63">
        <v>9.67741935483871</v>
      </c>
      <c r="T142" s="64">
        <v>19.677419354838712</v>
      </c>
      <c r="U142" s="65">
        <v>9.3548387096774182</v>
      </c>
      <c r="V142" s="65">
        <v>9.67741935483871</v>
      </c>
      <c r="W142" s="65">
        <v>9.3548387096774182</v>
      </c>
      <c r="X142" s="66">
        <v>28.387096774193544</v>
      </c>
      <c r="Y142" s="69">
        <v>125.92473118279568</v>
      </c>
    </row>
    <row r="143" spans="1:25" ht="197.4" x14ac:dyDescent="0.5">
      <c r="A143" s="56">
        <v>117</v>
      </c>
      <c r="B143" s="57" t="s">
        <v>634</v>
      </c>
      <c r="C143" s="68" t="s">
        <v>35</v>
      </c>
      <c r="D143" s="68" t="s">
        <v>166</v>
      </c>
      <c r="E143" s="59">
        <v>9.4444444444444446</v>
      </c>
      <c r="F143" s="59">
        <v>10</v>
      </c>
      <c r="G143" s="59">
        <v>8.2222222222222214</v>
      </c>
      <c r="H143" s="59">
        <v>8.0833333333333321</v>
      </c>
      <c r="I143" s="60">
        <v>35.75</v>
      </c>
      <c r="J143" s="61">
        <v>5.25</v>
      </c>
      <c r="K143" s="61">
        <v>7.8611111111111107</v>
      </c>
      <c r="L143" s="61">
        <v>7.2222222222222223</v>
      </c>
      <c r="M143" s="61">
        <v>6.4444444444444446</v>
      </c>
      <c r="N143" s="61">
        <v>6.7222222222222223</v>
      </c>
      <c r="O143" s="61">
        <v>3.1944444444444446</v>
      </c>
      <c r="P143" s="61">
        <v>3.3333333333333335</v>
      </c>
      <c r="Q143" s="62">
        <v>40.027777777777779</v>
      </c>
      <c r="R143" s="63">
        <v>10</v>
      </c>
      <c r="S143" s="63">
        <v>10</v>
      </c>
      <c r="T143" s="64">
        <v>20</v>
      </c>
      <c r="U143" s="65">
        <v>10</v>
      </c>
      <c r="V143" s="65">
        <v>10</v>
      </c>
      <c r="W143" s="65">
        <v>10</v>
      </c>
      <c r="X143" s="66">
        <v>30</v>
      </c>
      <c r="Y143" s="69">
        <v>125.77777777777777</v>
      </c>
    </row>
    <row r="144" spans="1:25" ht="169.2" x14ac:dyDescent="0.5">
      <c r="A144" s="56">
        <v>118</v>
      </c>
      <c r="B144" s="57" t="s">
        <v>634</v>
      </c>
      <c r="C144" s="68" t="s">
        <v>101</v>
      </c>
      <c r="D144" s="68" t="s">
        <v>167</v>
      </c>
      <c r="E144" s="59">
        <v>9.6484375</v>
      </c>
      <c r="F144" s="59">
        <v>9.609375</v>
      </c>
      <c r="G144" s="59">
        <v>7.609375</v>
      </c>
      <c r="H144" s="59">
        <v>5.12890625</v>
      </c>
      <c r="I144" s="60">
        <v>31.99609375</v>
      </c>
      <c r="J144" s="61">
        <v>7.8359375</v>
      </c>
      <c r="K144" s="61">
        <v>5.05859375</v>
      </c>
      <c r="L144" s="61">
        <v>7.05078125</v>
      </c>
      <c r="M144" s="61">
        <v>5.9246031746031749</v>
      </c>
      <c r="N144" s="61">
        <v>7.08984375</v>
      </c>
      <c r="O144" s="61">
        <v>4.5634920634920633</v>
      </c>
      <c r="P144" s="61">
        <v>8.24609375</v>
      </c>
      <c r="Q144" s="62">
        <v>45.769345238095241</v>
      </c>
      <c r="R144" s="63">
        <v>9.6875</v>
      </c>
      <c r="S144" s="63">
        <v>9.6875</v>
      </c>
      <c r="T144" s="64">
        <v>19.375</v>
      </c>
      <c r="U144" s="65">
        <v>9.375</v>
      </c>
      <c r="V144" s="65">
        <v>9.375</v>
      </c>
      <c r="W144" s="65">
        <v>9.84375</v>
      </c>
      <c r="X144" s="66">
        <v>28.59375</v>
      </c>
      <c r="Y144" s="69">
        <v>125.73418898809524</v>
      </c>
    </row>
    <row r="145" spans="1:25" ht="141" x14ac:dyDescent="0.5">
      <c r="A145" s="56">
        <v>119</v>
      </c>
      <c r="B145" s="57" t="s">
        <v>634</v>
      </c>
      <c r="C145" s="68" t="s">
        <v>101</v>
      </c>
      <c r="D145" s="68" t="s">
        <v>168</v>
      </c>
      <c r="E145" s="59">
        <v>7.7767857142857144</v>
      </c>
      <c r="F145" s="59">
        <v>9.2767857142857153</v>
      </c>
      <c r="G145" s="59">
        <v>7.8392857142857144</v>
      </c>
      <c r="H145" s="59">
        <v>5.8839285714285712</v>
      </c>
      <c r="I145" s="60">
        <v>30.776785714285715</v>
      </c>
      <c r="J145" s="61">
        <v>6.6607142857142856</v>
      </c>
      <c r="K145" s="61">
        <v>7.4553571428571432</v>
      </c>
      <c r="L145" s="61">
        <v>6.5535714285714288</v>
      </c>
      <c r="M145" s="61">
        <v>5.6607142857142856</v>
      </c>
      <c r="N145" s="61">
        <v>7.3214285714285712</v>
      </c>
      <c r="O145" s="61">
        <v>5.0267857142857144</v>
      </c>
      <c r="P145" s="61">
        <v>6.1517857142857144</v>
      </c>
      <c r="Q145" s="62">
        <v>44.830357142857146</v>
      </c>
      <c r="R145" s="63">
        <v>10</v>
      </c>
      <c r="S145" s="63">
        <v>10</v>
      </c>
      <c r="T145" s="64">
        <v>20</v>
      </c>
      <c r="U145" s="65">
        <v>10</v>
      </c>
      <c r="V145" s="65">
        <v>10</v>
      </c>
      <c r="W145" s="65">
        <v>10</v>
      </c>
      <c r="X145" s="66">
        <v>30</v>
      </c>
      <c r="Y145" s="69">
        <v>125.60714285714286</v>
      </c>
    </row>
    <row r="146" spans="1:25" ht="141" x14ac:dyDescent="0.5">
      <c r="A146" s="56">
        <v>120</v>
      </c>
      <c r="B146" s="57" t="s">
        <v>634</v>
      </c>
      <c r="C146" s="68" t="s">
        <v>101</v>
      </c>
      <c r="D146" s="68" t="s">
        <v>169</v>
      </c>
      <c r="E146" s="59">
        <v>8.3035714285714288</v>
      </c>
      <c r="F146" s="59">
        <v>9.8214285714285712</v>
      </c>
      <c r="G146" s="59">
        <v>8.4642857142857153</v>
      </c>
      <c r="H146" s="59">
        <v>6.875</v>
      </c>
      <c r="I146" s="60">
        <v>33.464285714285715</v>
      </c>
      <c r="J146" s="61">
        <v>8.1964285714285712</v>
      </c>
      <c r="K146" s="61">
        <v>6.9642857142857144</v>
      </c>
      <c r="L146" s="61">
        <v>7.0178571428571432</v>
      </c>
      <c r="M146" s="61">
        <v>5.7321428571428568</v>
      </c>
      <c r="N146" s="61">
        <v>6.6071428571428568</v>
      </c>
      <c r="O146" s="61">
        <v>4.8214285714285712</v>
      </c>
      <c r="P146" s="61">
        <v>4.2142857142857144</v>
      </c>
      <c r="Q146" s="62">
        <v>43.553571428571423</v>
      </c>
      <c r="R146" s="63">
        <v>10</v>
      </c>
      <c r="S146" s="63">
        <v>10</v>
      </c>
      <c r="T146" s="64">
        <v>20</v>
      </c>
      <c r="U146" s="65">
        <v>9.2857142857142865</v>
      </c>
      <c r="V146" s="65">
        <v>9.2857142857142865</v>
      </c>
      <c r="W146" s="65">
        <v>10</v>
      </c>
      <c r="X146" s="66">
        <v>28.571428571428573</v>
      </c>
      <c r="Y146" s="69">
        <v>125.58928571428571</v>
      </c>
    </row>
    <row r="147" spans="1:25" ht="197.4" x14ac:dyDescent="0.5">
      <c r="A147" s="56">
        <v>121</v>
      </c>
      <c r="B147" s="57" t="s">
        <v>634</v>
      </c>
      <c r="C147" s="68" t="s">
        <v>31</v>
      </c>
      <c r="D147" s="68" t="s">
        <v>170</v>
      </c>
      <c r="E147" s="59">
        <v>9.4027777777777786</v>
      </c>
      <c r="F147" s="59">
        <v>9.6527777777777786</v>
      </c>
      <c r="G147" s="59">
        <v>6.375</v>
      </c>
      <c r="H147" s="59">
        <v>5.4444444444444446</v>
      </c>
      <c r="I147" s="60">
        <v>30.875</v>
      </c>
      <c r="J147" s="61">
        <v>5.3194444444444446</v>
      </c>
      <c r="K147" s="61">
        <v>8.2222222222222214</v>
      </c>
      <c r="L147" s="61">
        <v>6.5138888888888893</v>
      </c>
      <c r="M147" s="61">
        <v>6.0138888888888893</v>
      </c>
      <c r="N147" s="61">
        <v>6.083333333333333</v>
      </c>
      <c r="O147" s="61">
        <v>5.7361111111111107</v>
      </c>
      <c r="P147" s="61">
        <v>7.791666666666667</v>
      </c>
      <c r="Q147" s="62">
        <v>45.68055555555555</v>
      </c>
      <c r="R147" s="63">
        <v>10</v>
      </c>
      <c r="S147" s="63">
        <v>9.4444444444444446</v>
      </c>
      <c r="T147" s="64">
        <v>19.444444444444443</v>
      </c>
      <c r="U147" s="65">
        <v>10</v>
      </c>
      <c r="V147" s="65">
        <v>10</v>
      </c>
      <c r="W147" s="65">
        <v>9.4444444444444446</v>
      </c>
      <c r="X147" s="66">
        <v>29.444444444444443</v>
      </c>
      <c r="Y147" s="69">
        <v>125.44444444444443</v>
      </c>
    </row>
    <row r="148" spans="1:25" ht="197.4" x14ac:dyDescent="0.5">
      <c r="A148" s="56">
        <v>122</v>
      </c>
      <c r="B148" s="57" t="s">
        <v>634</v>
      </c>
      <c r="C148" s="68" t="s">
        <v>27</v>
      </c>
      <c r="D148" s="68" t="s">
        <v>171</v>
      </c>
      <c r="E148" s="59">
        <v>8.5</v>
      </c>
      <c r="F148" s="59">
        <v>9.5</v>
      </c>
      <c r="G148" s="59">
        <v>5.375</v>
      </c>
      <c r="H148" s="59">
        <v>4.375</v>
      </c>
      <c r="I148" s="60">
        <v>27.75</v>
      </c>
      <c r="J148" s="61">
        <v>8.375</v>
      </c>
      <c r="K148" s="61">
        <v>7.5</v>
      </c>
      <c r="L148" s="61">
        <v>7.625</v>
      </c>
      <c r="M148" s="61">
        <v>6.875</v>
      </c>
      <c r="N148" s="61">
        <v>5.375</v>
      </c>
      <c r="O148" s="61">
        <v>6.75</v>
      </c>
      <c r="P148" s="61">
        <v>5.125</v>
      </c>
      <c r="Q148" s="62">
        <v>47.625</v>
      </c>
      <c r="R148" s="63">
        <v>10</v>
      </c>
      <c r="S148" s="63">
        <v>10</v>
      </c>
      <c r="T148" s="64">
        <v>20</v>
      </c>
      <c r="U148" s="65">
        <v>10</v>
      </c>
      <c r="V148" s="65">
        <v>10</v>
      </c>
      <c r="W148" s="65">
        <v>10</v>
      </c>
      <c r="X148" s="66">
        <v>30</v>
      </c>
      <c r="Y148" s="69">
        <v>125.375</v>
      </c>
    </row>
    <row r="149" spans="1:25" ht="141" x14ac:dyDescent="0.5">
      <c r="A149" s="56">
        <v>123</v>
      </c>
      <c r="B149" s="57" t="s">
        <v>634</v>
      </c>
      <c r="C149" s="68" t="s">
        <v>68</v>
      </c>
      <c r="D149" s="68" t="s">
        <v>172</v>
      </c>
      <c r="E149" s="59">
        <v>8.953125</v>
      </c>
      <c r="F149" s="59">
        <v>9.296875</v>
      </c>
      <c r="G149" s="59">
        <v>8.5625</v>
      </c>
      <c r="H149" s="59">
        <v>3.90625</v>
      </c>
      <c r="I149" s="60">
        <v>30.71875</v>
      </c>
      <c r="J149" s="61">
        <v>7.328125</v>
      </c>
      <c r="K149" s="61">
        <v>7.375</v>
      </c>
      <c r="L149" s="61">
        <v>5.40625</v>
      </c>
      <c r="M149" s="61">
        <v>5.984375</v>
      </c>
      <c r="N149" s="61">
        <v>6.6875</v>
      </c>
      <c r="O149" s="61">
        <v>5.015625</v>
      </c>
      <c r="P149" s="61">
        <v>6.75</v>
      </c>
      <c r="Q149" s="62">
        <v>44.546875</v>
      </c>
      <c r="R149" s="63">
        <v>10</v>
      </c>
      <c r="S149" s="63">
        <v>10</v>
      </c>
      <c r="T149" s="64">
        <v>20</v>
      </c>
      <c r="U149" s="65">
        <v>10</v>
      </c>
      <c r="V149" s="65">
        <v>10</v>
      </c>
      <c r="W149" s="65">
        <v>10</v>
      </c>
      <c r="X149" s="66">
        <v>30</v>
      </c>
      <c r="Y149" s="69">
        <v>125.265625</v>
      </c>
    </row>
    <row r="150" spans="1:25" ht="141" x14ac:dyDescent="0.5">
      <c r="A150" s="56">
        <v>124</v>
      </c>
      <c r="B150" s="57" t="s">
        <v>634</v>
      </c>
      <c r="C150" s="68" t="s">
        <v>173</v>
      </c>
      <c r="D150" s="68" t="s">
        <v>174</v>
      </c>
      <c r="E150" s="59">
        <v>9.5</v>
      </c>
      <c r="F150" s="59">
        <v>9.375</v>
      </c>
      <c r="G150" s="59">
        <v>7.75</v>
      </c>
      <c r="H150" s="59">
        <v>6.5</v>
      </c>
      <c r="I150" s="60">
        <v>33.125</v>
      </c>
      <c r="J150" s="61">
        <v>5.75</v>
      </c>
      <c r="K150" s="61">
        <v>6.5</v>
      </c>
      <c r="L150" s="61">
        <v>6.25</v>
      </c>
      <c r="M150" s="61">
        <v>6</v>
      </c>
      <c r="N150" s="61">
        <v>7.75</v>
      </c>
      <c r="O150" s="61">
        <v>3.625</v>
      </c>
      <c r="P150" s="61">
        <v>6.25</v>
      </c>
      <c r="Q150" s="62">
        <v>42.125</v>
      </c>
      <c r="R150" s="63">
        <v>10</v>
      </c>
      <c r="S150" s="63">
        <v>10</v>
      </c>
      <c r="T150" s="64">
        <v>20</v>
      </c>
      <c r="U150" s="65">
        <v>10</v>
      </c>
      <c r="V150" s="65">
        <v>10</v>
      </c>
      <c r="W150" s="65">
        <v>10</v>
      </c>
      <c r="X150" s="66">
        <v>30</v>
      </c>
      <c r="Y150" s="69">
        <v>125.25</v>
      </c>
    </row>
    <row r="151" spans="1:25" ht="141" x14ac:dyDescent="0.5">
      <c r="A151" s="56">
        <v>125</v>
      </c>
      <c r="B151" s="57" t="s">
        <v>629</v>
      </c>
      <c r="C151" s="68" t="s">
        <v>82</v>
      </c>
      <c r="D151" s="68" t="s">
        <v>175</v>
      </c>
      <c r="E151" s="59">
        <v>8.25</v>
      </c>
      <c r="F151" s="59">
        <v>8.5</v>
      </c>
      <c r="G151" s="59">
        <v>10</v>
      </c>
      <c r="H151" s="59">
        <v>5</v>
      </c>
      <c r="I151" s="60">
        <v>31.75</v>
      </c>
      <c r="J151" s="61">
        <v>6.5</v>
      </c>
      <c r="K151" s="61">
        <v>5</v>
      </c>
      <c r="L151" s="61">
        <v>6.5</v>
      </c>
      <c r="M151" s="61">
        <v>8.5</v>
      </c>
      <c r="N151" s="61">
        <v>7</v>
      </c>
      <c r="O151" s="61">
        <v>5</v>
      </c>
      <c r="P151" s="61">
        <v>5</v>
      </c>
      <c r="Q151" s="62">
        <v>43.5</v>
      </c>
      <c r="R151" s="63">
        <v>10</v>
      </c>
      <c r="S151" s="63">
        <v>10</v>
      </c>
      <c r="T151" s="64">
        <v>20</v>
      </c>
      <c r="U151" s="65">
        <v>10</v>
      </c>
      <c r="V151" s="65">
        <v>10</v>
      </c>
      <c r="W151" s="65">
        <v>10</v>
      </c>
      <c r="X151" s="66">
        <v>30</v>
      </c>
      <c r="Y151" s="69">
        <v>125.25</v>
      </c>
    </row>
    <row r="152" spans="1:25" ht="197.4" x14ac:dyDescent="0.5">
      <c r="A152" s="56">
        <v>126</v>
      </c>
      <c r="B152" s="57" t="s">
        <v>634</v>
      </c>
      <c r="C152" s="68" t="s">
        <v>176</v>
      </c>
      <c r="D152" s="68" t="s">
        <v>177</v>
      </c>
      <c r="E152" s="59">
        <v>8.6875</v>
      </c>
      <c r="F152" s="59">
        <v>9.765625</v>
      </c>
      <c r="G152" s="59">
        <v>8.5625</v>
      </c>
      <c r="H152" s="59">
        <v>6.71875</v>
      </c>
      <c r="I152" s="60">
        <v>33.734375</v>
      </c>
      <c r="J152" s="61">
        <v>5.53125</v>
      </c>
      <c r="K152" s="61">
        <v>5.4375</v>
      </c>
      <c r="L152" s="61">
        <v>6.21875</v>
      </c>
      <c r="M152" s="61">
        <v>6.203125</v>
      </c>
      <c r="N152" s="61">
        <v>7.6875</v>
      </c>
      <c r="O152" s="61">
        <v>6.9375</v>
      </c>
      <c r="P152" s="61">
        <v>3.390625</v>
      </c>
      <c r="Q152" s="62">
        <v>41.40625</v>
      </c>
      <c r="R152" s="63">
        <v>10</v>
      </c>
      <c r="S152" s="63">
        <v>10</v>
      </c>
      <c r="T152" s="64">
        <v>20</v>
      </c>
      <c r="U152" s="65">
        <v>10</v>
      </c>
      <c r="V152" s="65">
        <v>10</v>
      </c>
      <c r="W152" s="65">
        <v>10</v>
      </c>
      <c r="X152" s="66">
        <v>30</v>
      </c>
      <c r="Y152" s="69">
        <v>125.140625</v>
      </c>
    </row>
    <row r="153" spans="1:25" ht="197.4" x14ac:dyDescent="0.5">
      <c r="A153" s="56">
        <v>127</v>
      </c>
      <c r="B153" s="57" t="s">
        <v>634</v>
      </c>
      <c r="C153" s="68" t="s">
        <v>51</v>
      </c>
      <c r="D153" s="68" t="s">
        <v>178</v>
      </c>
      <c r="E153" s="59">
        <v>9.5625</v>
      </c>
      <c r="F153" s="59">
        <v>8.8125</v>
      </c>
      <c r="G153" s="59">
        <v>9.1875</v>
      </c>
      <c r="H153" s="59">
        <v>5.3125</v>
      </c>
      <c r="I153" s="60">
        <v>32.875</v>
      </c>
      <c r="J153" s="61">
        <v>5.875</v>
      </c>
      <c r="K153" s="61">
        <v>7.3125</v>
      </c>
      <c r="L153" s="61">
        <v>6.9375</v>
      </c>
      <c r="M153" s="61">
        <v>6.625</v>
      </c>
      <c r="N153" s="61">
        <v>7.0625</v>
      </c>
      <c r="O153" s="61">
        <v>5.125</v>
      </c>
      <c r="P153" s="61">
        <v>3.8125</v>
      </c>
      <c r="Q153" s="62">
        <v>42.75</v>
      </c>
      <c r="R153" s="63">
        <v>9.5</v>
      </c>
      <c r="S153" s="63">
        <v>10</v>
      </c>
      <c r="T153" s="64">
        <v>19.5</v>
      </c>
      <c r="U153" s="65">
        <v>10</v>
      </c>
      <c r="V153" s="65">
        <v>10</v>
      </c>
      <c r="W153" s="65">
        <v>10</v>
      </c>
      <c r="X153" s="66">
        <v>30</v>
      </c>
      <c r="Y153" s="69">
        <v>125.125</v>
      </c>
    </row>
    <row r="154" spans="1:25" ht="141" x14ac:dyDescent="0.5">
      <c r="A154" s="56">
        <v>128</v>
      </c>
      <c r="B154" s="57" t="s">
        <v>634</v>
      </c>
      <c r="C154" s="68" t="s">
        <v>106</v>
      </c>
      <c r="D154" s="68" t="s">
        <v>179</v>
      </c>
      <c r="E154" s="59">
        <v>9.5192307692307701</v>
      </c>
      <c r="F154" s="59">
        <v>8.6394230769230766</v>
      </c>
      <c r="G154" s="59">
        <v>9.3137254901960773</v>
      </c>
      <c r="H154" s="59">
        <v>5.2401960784313726</v>
      </c>
      <c r="I154" s="60">
        <v>32.712575414781298</v>
      </c>
      <c r="J154" s="61">
        <v>5.9852941176470589</v>
      </c>
      <c r="K154" s="61">
        <v>7.2836538461538458</v>
      </c>
      <c r="L154" s="61">
        <v>7.4362745098039218</v>
      </c>
      <c r="M154" s="61">
        <v>3.9460784313725492</v>
      </c>
      <c r="N154" s="61">
        <v>6.3269230769230766</v>
      </c>
      <c r="O154" s="61">
        <v>5.2401960784313726</v>
      </c>
      <c r="P154" s="61">
        <v>6.0865384615384617</v>
      </c>
      <c r="Q154" s="62">
        <v>42.304958521870283</v>
      </c>
      <c r="R154" s="63">
        <v>10</v>
      </c>
      <c r="S154" s="63">
        <v>10</v>
      </c>
      <c r="T154" s="64">
        <v>20</v>
      </c>
      <c r="U154" s="65">
        <v>10</v>
      </c>
      <c r="V154" s="65">
        <v>10</v>
      </c>
      <c r="W154" s="65">
        <v>10</v>
      </c>
      <c r="X154" s="66">
        <v>30</v>
      </c>
      <c r="Y154" s="69">
        <v>125.01753393665157</v>
      </c>
    </row>
    <row r="155" spans="1:25" ht="169.2" x14ac:dyDescent="0.5">
      <c r="A155" s="56">
        <v>129</v>
      </c>
      <c r="B155" s="57" t="s">
        <v>634</v>
      </c>
      <c r="C155" s="68" t="s">
        <v>53</v>
      </c>
      <c r="D155" s="68" t="s">
        <v>180</v>
      </c>
      <c r="E155" s="59">
        <v>9.5</v>
      </c>
      <c r="F155" s="59">
        <v>10</v>
      </c>
      <c r="G155" s="59">
        <v>7.75</v>
      </c>
      <c r="H155" s="59">
        <v>6</v>
      </c>
      <c r="I155" s="60">
        <v>33.25</v>
      </c>
      <c r="J155" s="61">
        <v>4.25</v>
      </c>
      <c r="K155" s="61">
        <v>6.25</v>
      </c>
      <c r="L155" s="61">
        <v>7.25</v>
      </c>
      <c r="M155" s="61">
        <v>9</v>
      </c>
      <c r="N155" s="61">
        <v>4.75</v>
      </c>
      <c r="O155" s="61">
        <v>6</v>
      </c>
      <c r="P155" s="61">
        <v>4.25</v>
      </c>
      <c r="Q155" s="62">
        <v>41.75</v>
      </c>
      <c r="R155" s="63">
        <v>10</v>
      </c>
      <c r="S155" s="63">
        <v>10</v>
      </c>
      <c r="T155" s="64">
        <v>20</v>
      </c>
      <c r="U155" s="65">
        <v>10</v>
      </c>
      <c r="V155" s="65">
        <v>10</v>
      </c>
      <c r="W155" s="65">
        <v>10</v>
      </c>
      <c r="X155" s="66">
        <v>30</v>
      </c>
      <c r="Y155" s="69">
        <v>125</v>
      </c>
    </row>
    <row r="156" spans="1:25" ht="141" x14ac:dyDescent="0.5">
      <c r="A156" s="56">
        <v>130</v>
      </c>
      <c r="B156" s="57" t="s">
        <v>634</v>
      </c>
      <c r="C156" s="68" t="s">
        <v>106</v>
      </c>
      <c r="D156" s="68" t="s">
        <v>181</v>
      </c>
      <c r="E156" s="59">
        <v>9.1997354497354493</v>
      </c>
      <c r="F156" s="59">
        <v>8.6865079365079367</v>
      </c>
      <c r="G156" s="59">
        <v>9.1402116402116391</v>
      </c>
      <c r="H156" s="59">
        <v>4.8888888888888893</v>
      </c>
      <c r="I156" s="60">
        <v>31.915343915343914</v>
      </c>
      <c r="J156" s="61">
        <v>7.3161375661375665</v>
      </c>
      <c r="K156" s="61">
        <v>7.4907407407407405</v>
      </c>
      <c r="L156" s="61">
        <v>7.7087765957446805</v>
      </c>
      <c r="M156" s="61">
        <v>3.8378378378378377</v>
      </c>
      <c r="N156" s="61">
        <v>7.7486702127659575</v>
      </c>
      <c r="O156" s="61">
        <v>5.6693548387096779</v>
      </c>
      <c r="P156" s="61">
        <v>5.4894179894179889</v>
      </c>
      <c r="Q156" s="62">
        <v>45.260935781354448</v>
      </c>
      <c r="R156" s="63">
        <v>9.4179894179894177</v>
      </c>
      <c r="S156" s="63">
        <v>9.3121693121693117</v>
      </c>
      <c r="T156" s="64">
        <v>18.730158730158728</v>
      </c>
      <c r="U156" s="65">
        <v>9.6296296296296298</v>
      </c>
      <c r="V156" s="65">
        <v>9.5767195767195759</v>
      </c>
      <c r="W156" s="65">
        <v>9.8412698412698401</v>
      </c>
      <c r="X156" s="66">
        <v>29.047619047619044</v>
      </c>
      <c r="Y156" s="69">
        <v>124.95405747447612</v>
      </c>
    </row>
    <row r="157" spans="1:25" ht="141" x14ac:dyDescent="0.5">
      <c r="A157" s="56">
        <v>131</v>
      </c>
      <c r="B157" s="57" t="s">
        <v>629</v>
      </c>
      <c r="C157" s="68" t="s">
        <v>29</v>
      </c>
      <c r="D157" s="68" t="s">
        <v>182</v>
      </c>
      <c r="E157" s="59">
        <v>9.5500000000000007</v>
      </c>
      <c r="F157" s="59">
        <v>9.35</v>
      </c>
      <c r="G157" s="59">
        <v>7.35</v>
      </c>
      <c r="H157" s="59">
        <v>4.7</v>
      </c>
      <c r="I157" s="60">
        <v>30.95</v>
      </c>
      <c r="J157" s="61">
        <v>5.5</v>
      </c>
      <c r="K157" s="61">
        <v>4.3</v>
      </c>
      <c r="L157" s="61">
        <v>7.35</v>
      </c>
      <c r="M157" s="61">
        <v>6</v>
      </c>
      <c r="N157" s="61">
        <v>5.15</v>
      </c>
      <c r="O157" s="61">
        <v>7.65</v>
      </c>
      <c r="P157" s="61">
        <v>8.0500000000000007</v>
      </c>
      <c r="Q157" s="62">
        <v>44</v>
      </c>
      <c r="R157" s="63">
        <v>10</v>
      </c>
      <c r="S157" s="63">
        <v>10</v>
      </c>
      <c r="T157" s="64">
        <v>20</v>
      </c>
      <c r="U157" s="65">
        <v>10</v>
      </c>
      <c r="V157" s="65">
        <v>10</v>
      </c>
      <c r="W157" s="65">
        <v>10</v>
      </c>
      <c r="X157" s="66">
        <v>30</v>
      </c>
      <c r="Y157" s="69">
        <v>124.95</v>
      </c>
    </row>
    <row r="158" spans="1:25" ht="141" x14ac:dyDescent="0.5">
      <c r="A158" s="56">
        <v>132</v>
      </c>
      <c r="B158" s="57" t="s">
        <v>634</v>
      </c>
      <c r="C158" s="68" t="s">
        <v>173</v>
      </c>
      <c r="D158" s="68" t="s">
        <v>183</v>
      </c>
      <c r="E158" s="59">
        <v>9.112903225806452</v>
      </c>
      <c r="F158" s="59">
        <v>9.193548387096774</v>
      </c>
      <c r="G158" s="59">
        <v>8.508064516129032</v>
      </c>
      <c r="H158" s="59">
        <v>5.467741935483871</v>
      </c>
      <c r="I158" s="60">
        <v>32.282258064516128</v>
      </c>
      <c r="J158" s="61">
        <v>8.07258064516129</v>
      </c>
      <c r="K158" s="61">
        <v>7.314516129032258</v>
      </c>
      <c r="L158" s="61">
        <v>6.629032258064516</v>
      </c>
      <c r="M158" s="61">
        <v>5.129032258064516</v>
      </c>
      <c r="N158" s="61">
        <v>6.2338709677419351</v>
      </c>
      <c r="O158" s="61">
        <v>2.903225806451613</v>
      </c>
      <c r="P158" s="61">
        <v>7.556451612903226</v>
      </c>
      <c r="Q158" s="62">
        <v>43.838709677419352</v>
      </c>
      <c r="R158" s="63">
        <v>9.67741935483871</v>
      </c>
      <c r="S158" s="63">
        <v>9.67741935483871</v>
      </c>
      <c r="T158" s="64">
        <v>19.35483870967742</v>
      </c>
      <c r="U158" s="65">
        <v>10</v>
      </c>
      <c r="V158" s="65">
        <v>10</v>
      </c>
      <c r="W158" s="65">
        <v>9.3548387096774182</v>
      </c>
      <c r="X158" s="66">
        <v>29.354838709677416</v>
      </c>
      <c r="Y158" s="69">
        <v>124.83064516129033</v>
      </c>
    </row>
    <row r="159" spans="1:25" ht="141" x14ac:dyDescent="0.5">
      <c r="A159" s="56">
        <v>133</v>
      </c>
      <c r="B159" s="57" t="s">
        <v>634</v>
      </c>
      <c r="C159" s="68" t="s">
        <v>64</v>
      </c>
      <c r="D159" s="68" t="s">
        <v>184</v>
      </c>
      <c r="E159" s="59">
        <v>9.2916666666666679</v>
      </c>
      <c r="F159" s="59">
        <v>9.8958333333333321</v>
      </c>
      <c r="G159" s="59">
        <v>5.5416666666666661</v>
      </c>
      <c r="H159" s="59">
        <v>3.75</v>
      </c>
      <c r="I159" s="60">
        <v>28.479166666666664</v>
      </c>
      <c r="J159" s="61">
        <v>7.375</v>
      </c>
      <c r="K159" s="61">
        <v>6.666666666666667</v>
      </c>
      <c r="L159" s="61">
        <v>6.5</v>
      </c>
      <c r="M159" s="61">
        <v>7.375</v>
      </c>
      <c r="N159" s="61">
        <v>6.895833333333333</v>
      </c>
      <c r="O159" s="61">
        <v>6.291666666666667</v>
      </c>
      <c r="P159" s="61">
        <v>5.166666666666667</v>
      </c>
      <c r="Q159" s="62">
        <v>46.270833333333329</v>
      </c>
      <c r="R159" s="63">
        <v>10</v>
      </c>
      <c r="S159" s="63">
        <v>10</v>
      </c>
      <c r="T159" s="64">
        <v>20</v>
      </c>
      <c r="U159" s="65">
        <v>10</v>
      </c>
      <c r="V159" s="65">
        <v>10</v>
      </c>
      <c r="W159" s="65">
        <v>10</v>
      </c>
      <c r="X159" s="66">
        <v>30</v>
      </c>
      <c r="Y159" s="69">
        <v>124.75</v>
      </c>
    </row>
    <row r="160" spans="1:25" ht="169.2" x14ac:dyDescent="0.5">
      <c r="A160" s="56">
        <v>134</v>
      </c>
      <c r="B160" s="57" t="s">
        <v>634</v>
      </c>
      <c r="C160" s="68" t="s">
        <v>48</v>
      </c>
      <c r="D160" s="68" t="s">
        <v>185</v>
      </c>
      <c r="E160" s="59">
        <v>9.3969298245614041</v>
      </c>
      <c r="F160" s="59">
        <v>9.4358407079646014</v>
      </c>
      <c r="G160" s="59">
        <v>7.6008771929824563</v>
      </c>
      <c r="H160" s="59">
        <v>4.1447368421052628</v>
      </c>
      <c r="I160" s="60">
        <v>30.578384567613725</v>
      </c>
      <c r="J160" s="61">
        <v>8.3969298245614041</v>
      </c>
      <c r="K160" s="61">
        <v>7.4956140350877192</v>
      </c>
      <c r="L160" s="61">
        <v>5.9407894736842106</v>
      </c>
      <c r="M160" s="61">
        <v>7.2699115044247788</v>
      </c>
      <c r="N160" s="61">
        <v>6.375</v>
      </c>
      <c r="O160" s="61">
        <v>5.4035087719298245</v>
      </c>
      <c r="P160" s="61">
        <v>4.4254385964912277</v>
      </c>
      <c r="Q160" s="62">
        <v>45.30719220617916</v>
      </c>
      <c r="R160" s="63">
        <v>9.7368421052631575</v>
      </c>
      <c r="S160" s="63">
        <v>9.473684210526315</v>
      </c>
      <c r="T160" s="64">
        <v>19.210526315789473</v>
      </c>
      <c r="U160" s="65">
        <v>9.7368421052631575</v>
      </c>
      <c r="V160" s="65">
        <v>9.7368421052631575</v>
      </c>
      <c r="W160" s="65">
        <v>10</v>
      </c>
      <c r="X160" s="66">
        <v>29.473684210526315</v>
      </c>
      <c r="Y160" s="69">
        <v>124.56978730010867</v>
      </c>
    </row>
    <row r="161" spans="1:25" ht="169.2" x14ac:dyDescent="0.5">
      <c r="A161" s="56">
        <v>135</v>
      </c>
      <c r="B161" s="57" t="s">
        <v>629</v>
      </c>
      <c r="C161" s="68" t="s">
        <v>29</v>
      </c>
      <c r="D161" s="68" t="s">
        <v>186</v>
      </c>
      <c r="E161" s="59">
        <v>10</v>
      </c>
      <c r="F161" s="59">
        <v>8.5</v>
      </c>
      <c r="G161" s="59">
        <v>9.5</v>
      </c>
      <c r="H161" s="59">
        <v>7</v>
      </c>
      <c r="I161" s="60">
        <v>35</v>
      </c>
      <c r="J161" s="61">
        <v>8.5</v>
      </c>
      <c r="K161" s="61">
        <v>1.5</v>
      </c>
      <c r="L161" s="61">
        <v>4</v>
      </c>
      <c r="M161" s="61">
        <v>10</v>
      </c>
      <c r="N161" s="61">
        <v>9.5</v>
      </c>
      <c r="O161" s="61">
        <v>2</v>
      </c>
      <c r="P161" s="61">
        <v>4</v>
      </c>
      <c r="Q161" s="62">
        <v>39.5</v>
      </c>
      <c r="R161" s="63">
        <v>10</v>
      </c>
      <c r="S161" s="63">
        <v>10</v>
      </c>
      <c r="T161" s="64">
        <v>20</v>
      </c>
      <c r="U161" s="65">
        <v>10</v>
      </c>
      <c r="V161" s="65">
        <v>10</v>
      </c>
      <c r="W161" s="65">
        <v>10</v>
      </c>
      <c r="X161" s="66">
        <v>30</v>
      </c>
      <c r="Y161" s="69">
        <v>124.5</v>
      </c>
    </row>
    <row r="162" spans="1:25" ht="141" x14ac:dyDescent="0.5">
      <c r="A162" s="56">
        <v>136</v>
      </c>
      <c r="B162" s="57" t="s">
        <v>634</v>
      </c>
      <c r="C162" s="68" t="s">
        <v>29</v>
      </c>
      <c r="D162" s="68" t="s">
        <v>187</v>
      </c>
      <c r="E162" s="59">
        <v>8.617647058823529</v>
      </c>
      <c r="F162" s="59">
        <v>9.117647058823529</v>
      </c>
      <c r="G162" s="59">
        <v>5.8235294117647065</v>
      </c>
      <c r="H162" s="59">
        <v>3.9705882352941178</v>
      </c>
      <c r="I162" s="60">
        <v>27.529411764705884</v>
      </c>
      <c r="J162" s="61">
        <v>7.1764705882352935</v>
      </c>
      <c r="K162" s="61">
        <v>7.75</v>
      </c>
      <c r="L162" s="61">
        <v>7.0294117647058822</v>
      </c>
      <c r="M162" s="61">
        <v>5.9166666666666661</v>
      </c>
      <c r="N162" s="61">
        <v>6.583333333333333</v>
      </c>
      <c r="O162" s="61">
        <v>8.6764705882352935</v>
      </c>
      <c r="P162" s="61">
        <v>5.546875</v>
      </c>
      <c r="Q162" s="62">
        <v>48.679227941176464</v>
      </c>
      <c r="R162" s="63">
        <v>10</v>
      </c>
      <c r="S162" s="63">
        <v>9.4117647058823533</v>
      </c>
      <c r="T162" s="64">
        <v>19.411764705882355</v>
      </c>
      <c r="U162" s="65">
        <v>10</v>
      </c>
      <c r="V162" s="65">
        <v>9.4117647058823533</v>
      </c>
      <c r="W162" s="65">
        <v>9.4117647058823533</v>
      </c>
      <c r="X162" s="66">
        <v>28.82352941176471</v>
      </c>
      <c r="Y162" s="69">
        <v>124.44393382352941</v>
      </c>
    </row>
    <row r="163" spans="1:25" ht="141" x14ac:dyDescent="0.5">
      <c r="A163" s="56">
        <v>137</v>
      </c>
      <c r="B163" s="57" t="s">
        <v>634</v>
      </c>
      <c r="C163" s="68" t="s">
        <v>101</v>
      </c>
      <c r="D163" s="68" t="s">
        <v>188</v>
      </c>
      <c r="E163" s="59">
        <v>6.6739130434782608</v>
      </c>
      <c r="F163" s="59">
        <v>9.391304347826086</v>
      </c>
      <c r="G163" s="59">
        <v>8.0833333333333321</v>
      </c>
      <c r="H163" s="59">
        <v>6.1022727272727275</v>
      </c>
      <c r="I163" s="60">
        <v>30.250823451910406</v>
      </c>
      <c r="J163" s="61">
        <v>8.3369565217391308</v>
      </c>
      <c r="K163" s="61">
        <v>7.635416666666667</v>
      </c>
      <c r="L163" s="61">
        <v>6.1590909090909092</v>
      </c>
      <c r="M163" s="61">
        <v>6.2727272727272725</v>
      </c>
      <c r="N163" s="61">
        <v>7.7282608695652177</v>
      </c>
      <c r="O163" s="61">
        <v>4.25</v>
      </c>
      <c r="P163" s="61">
        <v>4.4642857142857144</v>
      </c>
      <c r="Q163" s="62">
        <v>44.846737954074911</v>
      </c>
      <c r="R163" s="63">
        <v>9.5833333333333339</v>
      </c>
      <c r="S163" s="63">
        <v>10</v>
      </c>
      <c r="T163" s="64">
        <v>19.583333333333336</v>
      </c>
      <c r="U163" s="65">
        <v>9.5833333333333339</v>
      </c>
      <c r="V163" s="65">
        <v>10</v>
      </c>
      <c r="W163" s="65">
        <v>10</v>
      </c>
      <c r="X163" s="66">
        <v>29.583333333333336</v>
      </c>
      <c r="Y163" s="69">
        <v>124.264228072652</v>
      </c>
    </row>
    <row r="164" spans="1:25" ht="141" x14ac:dyDescent="0.5">
      <c r="A164" s="56">
        <v>138</v>
      </c>
      <c r="B164" s="57" t="s">
        <v>634</v>
      </c>
      <c r="C164" s="68" t="s">
        <v>68</v>
      </c>
      <c r="D164" s="68" t="s">
        <v>189</v>
      </c>
      <c r="E164" s="59">
        <v>8.75</v>
      </c>
      <c r="F164" s="59">
        <v>9.75</v>
      </c>
      <c r="G164" s="59">
        <v>6.75</v>
      </c>
      <c r="H164" s="59">
        <v>6.25</v>
      </c>
      <c r="I164" s="60">
        <v>31.5</v>
      </c>
      <c r="J164" s="61">
        <v>7.5</v>
      </c>
      <c r="K164" s="61">
        <v>7</v>
      </c>
      <c r="L164" s="61">
        <v>6.5</v>
      </c>
      <c r="M164" s="61">
        <v>7</v>
      </c>
      <c r="N164" s="61">
        <v>5.5</v>
      </c>
      <c r="O164" s="61">
        <v>4.9166666666666661</v>
      </c>
      <c r="P164" s="61">
        <v>4.0833333333333339</v>
      </c>
      <c r="Q164" s="62">
        <v>42.5</v>
      </c>
      <c r="R164" s="63">
        <v>10</v>
      </c>
      <c r="S164" s="63">
        <v>10</v>
      </c>
      <c r="T164" s="64">
        <v>20</v>
      </c>
      <c r="U164" s="65">
        <v>10</v>
      </c>
      <c r="V164" s="65">
        <v>10</v>
      </c>
      <c r="W164" s="65">
        <v>10</v>
      </c>
      <c r="X164" s="66">
        <v>30</v>
      </c>
      <c r="Y164" s="69">
        <v>124</v>
      </c>
    </row>
    <row r="165" spans="1:25" ht="197.4" x14ac:dyDescent="0.5">
      <c r="A165" s="56">
        <v>139</v>
      </c>
      <c r="B165" s="57" t="s">
        <v>634</v>
      </c>
      <c r="C165" s="68" t="s">
        <v>27</v>
      </c>
      <c r="D165" s="68" t="s">
        <v>190</v>
      </c>
      <c r="E165" s="59">
        <v>8.5</v>
      </c>
      <c r="F165" s="59">
        <v>9.5</v>
      </c>
      <c r="G165" s="59">
        <v>5.25</v>
      </c>
      <c r="H165" s="59">
        <v>3.75</v>
      </c>
      <c r="I165" s="60">
        <v>27</v>
      </c>
      <c r="J165" s="61">
        <v>8.5</v>
      </c>
      <c r="K165" s="61">
        <v>6.75</v>
      </c>
      <c r="L165" s="61">
        <v>7.25</v>
      </c>
      <c r="M165" s="61">
        <v>5.75</v>
      </c>
      <c r="N165" s="61">
        <v>6</v>
      </c>
      <c r="O165" s="61">
        <v>5.75</v>
      </c>
      <c r="P165" s="61">
        <v>7</v>
      </c>
      <c r="Q165" s="62">
        <v>47</v>
      </c>
      <c r="R165" s="63">
        <v>10</v>
      </c>
      <c r="S165" s="63">
        <v>10</v>
      </c>
      <c r="T165" s="64">
        <v>20</v>
      </c>
      <c r="U165" s="65">
        <v>10</v>
      </c>
      <c r="V165" s="65">
        <v>10</v>
      </c>
      <c r="W165" s="65">
        <v>10</v>
      </c>
      <c r="X165" s="66">
        <v>30</v>
      </c>
      <c r="Y165" s="69">
        <v>124</v>
      </c>
    </row>
    <row r="166" spans="1:25" ht="141" x14ac:dyDescent="0.5">
      <c r="A166" s="56">
        <v>140</v>
      </c>
      <c r="B166" s="57" t="s">
        <v>634</v>
      </c>
      <c r="C166" s="68" t="s">
        <v>101</v>
      </c>
      <c r="D166" s="68" t="s">
        <v>191</v>
      </c>
      <c r="E166" s="59">
        <v>8.5526315789473681</v>
      </c>
      <c r="F166" s="59">
        <v>8.3464912280701746</v>
      </c>
      <c r="G166" s="59">
        <v>8.2544642857142847</v>
      </c>
      <c r="H166" s="59">
        <v>8.1875</v>
      </c>
      <c r="I166" s="60">
        <v>33.341087092731826</v>
      </c>
      <c r="J166" s="61">
        <v>7.1875</v>
      </c>
      <c r="K166" s="61">
        <v>7.192982456140351</v>
      </c>
      <c r="L166" s="61">
        <v>6.3903508771929829</v>
      </c>
      <c r="M166" s="61">
        <v>6.2633928571428568</v>
      </c>
      <c r="N166" s="61">
        <v>6.9342105263157894</v>
      </c>
      <c r="O166" s="61">
        <v>3.8616071428571428</v>
      </c>
      <c r="P166" s="61">
        <v>4.0438596491228065</v>
      </c>
      <c r="Q166" s="62">
        <v>41.873903508771939</v>
      </c>
      <c r="R166" s="63">
        <v>9.8245614035087705</v>
      </c>
      <c r="S166" s="63">
        <v>9.6491228070175445</v>
      </c>
      <c r="T166" s="64">
        <v>19.473684210526315</v>
      </c>
      <c r="U166" s="65">
        <v>9.473684210526315</v>
      </c>
      <c r="V166" s="65">
        <v>9.8245614035087705</v>
      </c>
      <c r="W166" s="65">
        <v>10</v>
      </c>
      <c r="X166" s="66">
        <v>29.298245614035086</v>
      </c>
      <c r="Y166" s="69">
        <v>123.98692042606515</v>
      </c>
    </row>
    <row r="167" spans="1:25" ht="197.4" x14ac:dyDescent="0.5">
      <c r="A167" s="56">
        <v>141</v>
      </c>
      <c r="B167" s="57" t="s">
        <v>634</v>
      </c>
      <c r="C167" s="68" t="s">
        <v>27</v>
      </c>
      <c r="D167" s="68" t="s">
        <v>192</v>
      </c>
      <c r="E167" s="59">
        <v>9.5</v>
      </c>
      <c r="F167" s="59">
        <v>9.9702380952380949</v>
      </c>
      <c r="G167" s="59">
        <v>9.9702380952380949</v>
      </c>
      <c r="H167" s="59">
        <v>4.8988095238095237</v>
      </c>
      <c r="I167" s="60">
        <v>34.339285714285715</v>
      </c>
      <c r="J167" s="61">
        <v>5.2678571428571423</v>
      </c>
      <c r="K167" s="61">
        <v>4.8333333333333339</v>
      </c>
      <c r="L167" s="61">
        <v>8.4107142857142847</v>
      </c>
      <c r="M167" s="61">
        <v>7</v>
      </c>
      <c r="N167" s="61">
        <v>5.9702380952380949</v>
      </c>
      <c r="O167" s="61">
        <v>4.7380952380952381</v>
      </c>
      <c r="P167" s="61">
        <v>3.3809523809523809</v>
      </c>
      <c r="Q167" s="62">
        <v>39.601190476190474</v>
      </c>
      <c r="R167" s="63">
        <v>10</v>
      </c>
      <c r="S167" s="63">
        <v>10</v>
      </c>
      <c r="T167" s="64">
        <v>20</v>
      </c>
      <c r="U167" s="65">
        <v>10</v>
      </c>
      <c r="V167" s="65">
        <v>10</v>
      </c>
      <c r="W167" s="65">
        <v>10</v>
      </c>
      <c r="X167" s="66">
        <v>30</v>
      </c>
      <c r="Y167" s="69">
        <v>123.94047619047619</v>
      </c>
    </row>
    <row r="168" spans="1:25" ht="112.8" x14ac:dyDescent="0.5">
      <c r="A168" s="56">
        <v>142</v>
      </c>
      <c r="B168" s="57" t="s">
        <v>634</v>
      </c>
      <c r="C168" s="68" t="s">
        <v>118</v>
      </c>
      <c r="D168" s="68" t="s">
        <v>193</v>
      </c>
      <c r="E168" s="59">
        <v>8.037974683544304</v>
      </c>
      <c r="F168" s="59">
        <v>8.7532467532467528</v>
      </c>
      <c r="G168" s="59">
        <v>9.0189873417721529</v>
      </c>
      <c r="H168" s="59">
        <v>4.9743589743589745</v>
      </c>
      <c r="I168" s="60">
        <v>30.784567752922182</v>
      </c>
      <c r="J168" s="61">
        <v>6.9398734177215191</v>
      </c>
      <c r="K168" s="61">
        <v>6.71875</v>
      </c>
      <c r="L168" s="61">
        <v>7.5384615384615383</v>
      </c>
      <c r="M168" s="61">
        <v>6.018987341772152</v>
      </c>
      <c r="N168" s="61">
        <v>6.787974683544304</v>
      </c>
      <c r="O168" s="61">
        <v>4.296875</v>
      </c>
      <c r="P168" s="61">
        <v>7.1</v>
      </c>
      <c r="Q168" s="62">
        <v>45.400921981499515</v>
      </c>
      <c r="R168" s="63">
        <v>9.375</v>
      </c>
      <c r="S168" s="63">
        <v>9.75</v>
      </c>
      <c r="T168" s="64">
        <v>19.125</v>
      </c>
      <c r="U168" s="65">
        <v>9.5</v>
      </c>
      <c r="V168" s="65">
        <v>9.625</v>
      </c>
      <c r="W168" s="65">
        <v>9.5</v>
      </c>
      <c r="X168" s="66">
        <v>28.625</v>
      </c>
      <c r="Y168" s="69">
        <v>123.93548973442169</v>
      </c>
    </row>
    <row r="169" spans="1:25" ht="141" x14ac:dyDescent="0.5">
      <c r="A169" s="56">
        <v>143</v>
      </c>
      <c r="B169" s="57" t="s">
        <v>634</v>
      </c>
      <c r="C169" s="68" t="s">
        <v>176</v>
      </c>
      <c r="D169" s="68" t="s">
        <v>194</v>
      </c>
      <c r="E169" s="59">
        <v>8.65</v>
      </c>
      <c r="F169" s="59">
        <v>9.4</v>
      </c>
      <c r="G169" s="59">
        <v>8.9499999999999993</v>
      </c>
      <c r="H169" s="59">
        <v>5.322916666666667</v>
      </c>
      <c r="I169" s="60">
        <v>32.322916666666664</v>
      </c>
      <c r="J169" s="61">
        <v>5.8020833333333339</v>
      </c>
      <c r="K169" s="61">
        <v>6.45</v>
      </c>
      <c r="L169" s="61">
        <v>7.55</v>
      </c>
      <c r="M169" s="61">
        <v>3.5869565217391304</v>
      </c>
      <c r="N169" s="61">
        <v>6.6979166666666661</v>
      </c>
      <c r="O169" s="61">
        <v>6.85</v>
      </c>
      <c r="P169" s="61">
        <v>5.75</v>
      </c>
      <c r="Q169" s="62">
        <v>42.686956521739134</v>
      </c>
      <c r="R169" s="63">
        <v>10</v>
      </c>
      <c r="S169" s="63">
        <v>9.6</v>
      </c>
      <c r="T169" s="64">
        <v>19.600000000000001</v>
      </c>
      <c r="U169" s="65">
        <v>9.2000000000000011</v>
      </c>
      <c r="V169" s="65">
        <v>10</v>
      </c>
      <c r="W169" s="65">
        <v>10</v>
      </c>
      <c r="X169" s="66">
        <v>29.200000000000003</v>
      </c>
      <c r="Y169" s="69">
        <v>123.8098731884058</v>
      </c>
    </row>
    <row r="170" spans="1:25" ht="253.8" x14ac:dyDescent="0.5">
      <c r="A170" s="56">
        <v>144</v>
      </c>
      <c r="B170" s="57" t="s">
        <v>629</v>
      </c>
      <c r="C170" s="68" t="s">
        <v>33</v>
      </c>
      <c r="D170" s="68" t="s">
        <v>195</v>
      </c>
      <c r="E170" s="59">
        <v>9.5</v>
      </c>
      <c r="F170" s="59">
        <v>7.85</v>
      </c>
      <c r="G170" s="59">
        <v>9.1</v>
      </c>
      <c r="H170" s="59">
        <v>4.7</v>
      </c>
      <c r="I170" s="60">
        <v>31.150000000000002</v>
      </c>
      <c r="J170" s="61">
        <v>5.85</v>
      </c>
      <c r="K170" s="61">
        <v>4.4000000000000004</v>
      </c>
      <c r="L170" s="61">
        <v>7.2</v>
      </c>
      <c r="M170" s="61">
        <v>6</v>
      </c>
      <c r="N170" s="61">
        <v>4.8499999999999996</v>
      </c>
      <c r="O170" s="61">
        <v>7.2</v>
      </c>
      <c r="P170" s="61">
        <v>7.05</v>
      </c>
      <c r="Q170" s="62">
        <v>42.55</v>
      </c>
      <c r="R170" s="63">
        <v>10</v>
      </c>
      <c r="S170" s="63">
        <v>10</v>
      </c>
      <c r="T170" s="64">
        <v>20</v>
      </c>
      <c r="U170" s="65">
        <v>10</v>
      </c>
      <c r="V170" s="65">
        <v>10</v>
      </c>
      <c r="W170" s="65">
        <v>10</v>
      </c>
      <c r="X170" s="66">
        <v>30</v>
      </c>
      <c r="Y170" s="69">
        <v>123.7</v>
      </c>
    </row>
    <row r="171" spans="1:25" ht="141" x14ac:dyDescent="0.5">
      <c r="A171" s="56">
        <v>145</v>
      </c>
      <c r="B171" s="57" t="s">
        <v>634</v>
      </c>
      <c r="C171" s="68" t="s">
        <v>64</v>
      </c>
      <c r="D171" s="68" t="s">
        <v>196</v>
      </c>
      <c r="E171" s="59">
        <v>9.1326530612244898</v>
      </c>
      <c r="F171" s="59">
        <v>9.1750000000000007</v>
      </c>
      <c r="G171" s="59">
        <v>8.6999999999999993</v>
      </c>
      <c r="H171" s="59">
        <v>4.8499999999999996</v>
      </c>
      <c r="I171" s="60">
        <v>31.857653061224489</v>
      </c>
      <c r="J171" s="61">
        <v>7.4</v>
      </c>
      <c r="K171" s="61">
        <v>7.1</v>
      </c>
      <c r="L171" s="61">
        <v>6.2249999999999996</v>
      </c>
      <c r="M171" s="61">
        <v>7.125</v>
      </c>
      <c r="N171" s="61">
        <v>7.0250000000000004</v>
      </c>
      <c r="O171" s="61">
        <v>5.15</v>
      </c>
      <c r="P171" s="61">
        <v>2.4739583333333335</v>
      </c>
      <c r="Q171" s="62">
        <v>42.498958333333334</v>
      </c>
      <c r="R171" s="63">
        <v>9.6</v>
      </c>
      <c r="S171" s="63">
        <v>10</v>
      </c>
      <c r="T171" s="64">
        <v>19.600000000000001</v>
      </c>
      <c r="U171" s="65">
        <v>9.8000000000000007</v>
      </c>
      <c r="V171" s="65">
        <v>9.8000000000000007</v>
      </c>
      <c r="W171" s="65">
        <v>10</v>
      </c>
      <c r="X171" s="66">
        <v>29.6</v>
      </c>
      <c r="Y171" s="69">
        <v>123.55661139455782</v>
      </c>
    </row>
    <row r="172" spans="1:25" ht="141" x14ac:dyDescent="0.5">
      <c r="A172" s="56">
        <v>146</v>
      </c>
      <c r="B172" s="57" t="s">
        <v>634</v>
      </c>
      <c r="C172" s="68" t="s">
        <v>68</v>
      </c>
      <c r="D172" s="68" t="s">
        <v>197</v>
      </c>
      <c r="E172" s="59">
        <v>8.634615384615385</v>
      </c>
      <c r="F172" s="59">
        <v>9.5454545454545467</v>
      </c>
      <c r="G172" s="59">
        <v>8.4507575757575761</v>
      </c>
      <c r="H172" s="59">
        <v>6.4886363636363633</v>
      </c>
      <c r="I172" s="60">
        <v>33.119463869463871</v>
      </c>
      <c r="J172" s="61">
        <v>5.4962121212121211</v>
      </c>
      <c r="K172" s="61">
        <v>7.3295454545454541</v>
      </c>
      <c r="L172" s="61">
        <v>6.0265151515151514</v>
      </c>
      <c r="M172" s="61">
        <v>4.5643939393939394</v>
      </c>
      <c r="N172" s="61">
        <v>6.5075757575757578</v>
      </c>
      <c r="O172" s="61">
        <v>4.6287878787878789</v>
      </c>
      <c r="P172" s="61">
        <v>6.166666666666667</v>
      </c>
      <c r="Q172" s="62">
        <v>40.719696969696962</v>
      </c>
      <c r="R172" s="63">
        <v>9.8484848484848477</v>
      </c>
      <c r="S172" s="63">
        <v>10</v>
      </c>
      <c r="T172" s="64">
        <v>19.848484848484848</v>
      </c>
      <c r="U172" s="65">
        <v>9.8484848484848477</v>
      </c>
      <c r="V172" s="65">
        <v>10</v>
      </c>
      <c r="W172" s="65">
        <v>10</v>
      </c>
      <c r="X172" s="66">
        <v>29.848484848484848</v>
      </c>
      <c r="Y172" s="69">
        <v>123.53613053613051</v>
      </c>
    </row>
    <row r="173" spans="1:25" ht="197.4" x14ac:dyDescent="0.5">
      <c r="A173" s="56">
        <v>147</v>
      </c>
      <c r="B173" s="57" t="s">
        <v>634</v>
      </c>
      <c r="C173" s="68" t="s">
        <v>27</v>
      </c>
      <c r="D173" s="68" t="s">
        <v>198</v>
      </c>
      <c r="E173" s="59">
        <v>10</v>
      </c>
      <c r="F173" s="59">
        <v>9.4642857142857153</v>
      </c>
      <c r="G173" s="59">
        <v>6.9642857142857144</v>
      </c>
      <c r="H173" s="59">
        <v>4.8214285714285712</v>
      </c>
      <c r="I173" s="60">
        <v>31.25</v>
      </c>
      <c r="J173" s="61">
        <v>5.7857142857142856</v>
      </c>
      <c r="K173" s="61">
        <v>5.0714285714285712</v>
      </c>
      <c r="L173" s="61">
        <v>8.5</v>
      </c>
      <c r="M173" s="61">
        <v>7.1428571428571432</v>
      </c>
      <c r="N173" s="61">
        <v>7</v>
      </c>
      <c r="O173" s="61">
        <v>5.9285714285714288</v>
      </c>
      <c r="P173" s="61">
        <v>5.6428571428571432</v>
      </c>
      <c r="Q173" s="62">
        <v>45.071428571428577</v>
      </c>
      <c r="R173" s="63">
        <v>8.5714285714285712</v>
      </c>
      <c r="S173" s="63">
        <v>8.5714285714285712</v>
      </c>
      <c r="T173" s="64">
        <v>17.142857142857142</v>
      </c>
      <c r="U173" s="65">
        <v>10</v>
      </c>
      <c r="V173" s="65">
        <v>10</v>
      </c>
      <c r="W173" s="65">
        <v>10</v>
      </c>
      <c r="X173" s="66">
        <v>30</v>
      </c>
      <c r="Y173" s="69">
        <v>123.46428571428572</v>
      </c>
    </row>
    <row r="174" spans="1:25" ht="141" x14ac:dyDescent="0.5">
      <c r="A174" s="56">
        <v>148</v>
      </c>
      <c r="B174" s="57" t="s">
        <v>634</v>
      </c>
      <c r="C174" s="68" t="s">
        <v>56</v>
      </c>
      <c r="D174" s="68" t="s">
        <v>199</v>
      </c>
      <c r="E174" s="59">
        <v>9.2916666666666679</v>
      </c>
      <c r="F174" s="59">
        <v>9.5833333333333321</v>
      </c>
      <c r="G174" s="59">
        <v>9.375</v>
      </c>
      <c r="H174" s="59">
        <v>4.166666666666667</v>
      </c>
      <c r="I174" s="60">
        <v>32.416666666666664</v>
      </c>
      <c r="J174" s="61">
        <v>5.0416666666666661</v>
      </c>
      <c r="K174" s="61">
        <v>3.166666666666667</v>
      </c>
      <c r="L174" s="61">
        <v>7.375</v>
      </c>
      <c r="M174" s="61">
        <v>8.75</v>
      </c>
      <c r="N174" s="61">
        <v>7.791666666666667</v>
      </c>
      <c r="O174" s="61">
        <v>6.25</v>
      </c>
      <c r="P174" s="61">
        <v>2.5</v>
      </c>
      <c r="Q174" s="62">
        <v>40.875</v>
      </c>
      <c r="R174" s="63">
        <v>10</v>
      </c>
      <c r="S174" s="63">
        <v>10</v>
      </c>
      <c r="T174" s="64">
        <v>20</v>
      </c>
      <c r="U174" s="65">
        <v>10</v>
      </c>
      <c r="V174" s="65">
        <v>10</v>
      </c>
      <c r="W174" s="65">
        <v>10</v>
      </c>
      <c r="X174" s="66">
        <v>30</v>
      </c>
      <c r="Y174" s="69">
        <v>123.29166666666666</v>
      </c>
    </row>
    <row r="175" spans="1:25" ht="197.4" x14ac:dyDescent="0.5">
      <c r="A175" s="56">
        <v>149</v>
      </c>
      <c r="B175" s="57" t="s">
        <v>634</v>
      </c>
      <c r="C175" s="68" t="s">
        <v>131</v>
      </c>
      <c r="D175" s="68" t="s">
        <v>200</v>
      </c>
      <c r="E175" s="59">
        <v>8.5277777777777786</v>
      </c>
      <c r="F175" s="59">
        <v>8.6666666666666679</v>
      </c>
      <c r="G175" s="59">
        <v>8.7962962962962958</v>
      </c>
      <c r="H175" s="59">
        <v>6.981481481481481</v>
      </c>
      <c r="I175" s="60">
        <v>32.972222222222221</v>
      </c>
      <c r="J175" s="61">
        <v>8.3269230769230766</v>
      </c>
      <c r="K175" s="61">
        <v>7.3981481481481479</v>
      </c>
      <c r="L175" s="61">
        <v>7.15</v>
      </c>
      <c r="M175" s="61">
        <v>5.2</v>
      </c>
      <c r="N175" s="61">
        <v>7.7</v>
      </c>
      <c r="O175" s="61">
        <v>5.4583333333333339</v>
      </c>
      <c r="P175" s="61">
        <v>5.6057692307692308</v>
      </c>
      <c r="Q175" s="62">
        <v>46.839173789173792</v>
      </c>
      <c r="R175" s="63">
        <v>7.7777777777777777</v>
      </c>
      <c r="S175" s="63">
        <v>9.2592592592592595</v>
      </c>
      <c r="T175" s="64">
        <v>17.037037037037038</v>
      </c>
      <c r="U175" s="65">
        <v>8.518518518518519</v>
      </c>
      <c r="V175" s="65">
        <v>8.518518518518519</v>
      </c>
      <c r="W175" s="65">
        <v>9.2592592592592595</v>
      </c>
      <c r="X175" s="66">
        <v>26.296296296296298</v>
      </c>
      <c r="Y175" s="69">
        <v>123.14472934472934</v>
      </c>
    </row>
    <row r="176" spans="1:25" ht="141" x14ac:dyDescent="0.5">
      <c r="A176" s="56">
        <v>150</v>
      </c>
      <c r="B176" s="57" t="s">
        <v>634</v>
      </c>
      <c r="C176" s="68" t="s">
        <v>101</v>
      </c>
      <c r="D176" s="68" t="s">
        <v>201</v>
      </c>
      <c r="E176" s="59">
        <v>8.25</v>
      </c>
      <c r="F176" s="59">
        <v>9.5</v>
      </c>
      <c r="G176" s="59">
        <v>7.3295454545454541</v>
      </c>
      <c r="H176" s="59">
        <v>5.3863636363636367</v>
      </c>
      <c r="I176" s="60">
        <v>30.46590909090909</v>
      </c>
      <c r="J176" s="61">
        <v>6.7159090909090908</v>
      </c>
      <c r="K176" s="61">
        <v>7</v>
      </c>
      <c r="L176" s="61">
        <v>6.4431818181818183</v>
      </c>
      <c r="M176" s="61">
        <v>5.3863636363636367</v>
      </c>
      <c r="N176" s="61">
        <v>7.5</v>
      </c>
      <c r="O176" s="61">
        <v>3.75</v>
      </c>
      <c r="P176" s="61">
        <v>5.8636363636363633</v>
      </c>
      <c r="Q176" s="62">
        <v>42.659090909090907</v>
      </c>
      <c r="R176" s="63">
        <v>10</v>
      </c>
      <c r="S176" s="63">
        <v>10</v>
      </c>
      <c r="T176" s="64">
        <v>20</v>
      </c>
      <c r="U176" s="65">
        <v>10</v>
      </c>
      <c r="V176" s="65">
        <v>10</v>
      </c>
      <c r="W176" s="65">
        <v>10</v>
      </c>
      <c r="X176" s="66">
        <v>30</v>
      </c>
      <c r="Y176" s="69">
        <v>123.125</v>
      </c>
    </row>
    <row r="177" spans="1:25" ht="169.2" x14ac:dyDescent="0.5">
      <c r="A177" s="56">
        <v>151</v>
      </c>
      <c r="B177" s="57" t="s">
        <v>634</v>
      </c>
      <c r="C177" s="68" t="s">
        <v>39</v>
      </c>
      <c r="D177" s="68" t="s">
        <v>202</v>
      </c>
      <c r="E177" s="59">
        <v>9.25</v>
      </c>
      <c r="F177" s="59">
        <v>9.921875</v>
      </c>
      <c r="G177" s="59">
        <v>8.640625</v>
      </c>
      <c r="H177" s="59">
        <v>4.984375</v>
      </c>
      <c r="I177" s="60">
        <v>32.796875</v>
      </c>
      <c r="J177" s="61">
        <v>6.71875</v>
      </c>
      <c r="K177" s="61">
        <v>5.90625</v>
      </c>
      <c r="L177" s="61">
        <v>5.828125</v>
      </c>
      <c r="M177" s="61">
        <v>7.953125</v>
      </c>
      <c r="N177" s="61">
        <v>6.6875</v>
      </c>
      <c r="O177" s="61">
        <v>5.8333333333333339</v>
      </c>
      <c r="P177" s="61">
        <v>3.25</v>
      </c>
      <c r="Q177" s="62">
        <v>42.177083333333336</v>
      </c>
      <c r="R177" s="63">
        <v>9.375</v>
      </c>
      <c r="S177" s="63">
        <v>10</v>
      </c>
      <c r="T177" s="64">
        <v>19.375</v>
      </c>
      <c r="U177" s="65">
        <v>10</v>
      </c>
      <c r="V177" s="65">
        <v>9.375</v>
      </c>
      <c r="W177" s="65">
        <v>9.375</v>
      </c>
      <c r="X177" s="66">
        <v>28.75</v>
      </c>
      <c r="Y177" s="69">
        <v>123.09895833333334</v>
      </c>
    </row>
    <row r="178" spans="1:25" ht="197.4" x14ac:dyDescent="0.5">
      <c r="A178" s="56">
        <v>152</v>
      </c>
      <c r="B178" s="57" t="s">
        <v>634</v>
      </c>
      <c r="C178" s="68" t="s">
        <v>35</v>
      </c>
      <c r="D178" s="68" t="s">
        <v>203</v>
      </c>
      <c r="E178" s="59">
        <v>9.5833333333333321</v>
      </c>
      <c r="F178" s="59">
        <v>8.75</v>
      </c>
      <c r="G178" s="59">
        <v>8.5</v>
      </c>
      <c r="H178" s="59">
        <v>8.0833333333333321</v>
      </c>
      <c r="I178" s="60">
        <v>34.916666666666664</v>
      </c>
      <c r="J178" s="61">
        <v>5.3333333333333339</v>
      </c>
      <c r="K178" s="61">
        <v>7.083333333333333</v>
      </c>
      <c r="L178" s="61">
        <v>5.75</v>
      </c>
      <c r="M178" s="61">
        <v>6.25</v>
      </c>
      <c r="N178" s="61">
        <v>4.666666666666667</v>
      </c>
      <c r="O178" s="61">
        <v>3.4166666666666665</v>
      </c>
      <c r="P178" s="61">
        <v>5.583333333333333</v>
      </c>
      <c r="Q178" s="62">
        <v>38.083333333333336</v>
      </c>
      <c r="R178" s="63">
        <v>10</v>
      </c>
      <c r="S178" s="63">
        <v>10</v>
      </c>
      <c r="T178" s="64">
        <v>20</v>
      </c>
      <c r="U178" s="65">
        <v>10</v>
      </c>
      <c r="V178" s="65">
        <v>10</v>
      </c>
      <c r="W178" s="65">
        <v>10</v>
      </c>
      <c r="X178" s="66">
        <v>30</v>
      </c>
      <c r="Y178" s="69">
        <v>123</v>
      </c>
    </row>
    <row r="179" spans="1:25" ht="141" x14ac:dyDescent="0.5">
      <c r="A179" s="56">
        <v>153</v>
      </c>
      <c r="B179" s="57" t="s">
        <v>634</v>
      </c>
      <c r="C179" s="68" t="s">
        <v>118</v>
      </c>
      <c r="D179" s="68" t="s">
        <v>204</v>
      </c>
      <c r="E179" s="59">
        <v>9.7159090909090899</v>
      </c>
      <c r="F179" s="59">
        <v>9.6590909090909101</v>
      </c>
      <c r="G179" s="59">
        <v>7.25</v>
      </c>
      <c r="H179" s="59">
        <v>6.4318181818181817</v>
      </c>
      <c r="I179" s="60">
        <v>33.05681818181818</v>
      </c>
      <c r="J179" s="61">
        <v>6.4659090909090908</v>
      </c>
      <c r="K179" s="61">
        <v>7.1590909090909092</v>
      </c>
      <c r="L179" s="61">
        <v>5.375</v>
      </c>
      <c r="M179" s="61">
        <v>6.0909090909090908</v>
      </c>
      <c r="N179" s="61">
        <v>6.2613636363636367</v>
      </c>
      <c r="O179" s="61">
        <v>4.579545454545455</v>
      </c>
      <c r="P179" s="61">
        <v>4.0113636363636367</v>
      </c>
      <c r="Q179" s="62">
        <v>39.943181818181813</v>
      </c>
      <c r="R179" s="63">
        <v>10</v>
      </c>
      <c r="S179" s="63">
        <v>10</v>
      </c>
      <c r="T179" s="64">
        <v>20</v>
      </c>
      <c r="U179" s="65">
        <v>10</v>
      </c>
      <c r="V179" s="65">
        <v>10</v>
      </c>
      <c r="W179" s="65">
        <v>10</v>
      </c>
      <c r="X179" s="66">
        <v>30</v>
      </c>
      <c r="Y179" s="69">
        <v>123</v>
      </c>
    </row>
    <row r="180" spans="1:25" ht="197.4" x14ac:dyDescent="0.5">
      <c r="A180" s="56">
        <v>154</v>
      </c>
      <c r="B180" s="57" t="s">
        <v>629</v>
      </c>
      <c r="C180" s="68" t="s">
        <v>27</v>
      </c>
      <c r="D180" s="68" t="s">
        <v>205</v>
      </c>
      <c r="E180" s="59">
        <v>10</v>
      </c>
      <c r="F180" s="59">
        <v>10</v>
      </c>
      <c r="G180" s="59">
        <v>7</v>
      </c>
      <c r="H180" s="59">
        <v>5</v>
      </c>
      <c r="I180" s="60">
        <v>32</v>
      </c>
      <c r="J180" s="61">
        <v>5.5</v>
      </c>
      <c r="K180" s="61">
        <v>5.5</v>
      </c>
      <c r="L180" s="61">
        <v>7.5</v>
      </c>
      <c r="M180" s="61">
        <v>5.5</v>
      </c>
      <c r="N180" s="61">
        <v>7</v>
      </c>
      <c r="O180" s="61">
        <v>5</v>
      </c>
      <c r="P180" s="61">
        <v>5</v>
      </c>
      <c r="Q180" s="62">
        <v>41</v>
      </c>
      <c r="R180" s="63">
        <v>10</v>
      </c>
      <c r="S180" s="63">
        <v>10</v>
      </c>
      <c r="T180" s="64">
        <v>20</v>
      </c>
      <c r="U180" s="65">
        <v>10</v>
      </c>
      <c r="V180" s="65">
        <v>10</v>
      </c>
      <c r="W180" s="65">
        <v>10</v>
      </c>
      <c r="X180" s="66">
        <v>30</v>
      </c>
      <c r="Y180" s="69">
        <v>123</v>
      </c>
    </row>
    <row r="181" spans="1:25" ht="141" x14ac:dyDescent="0.5">
      <c r="A181" s="56">
        <v>155</v>
      </c>
      <c r="B181" s="57" t="s">
        <v>634</v>
      </c>
      <c r="C181" s="68" t="s">
        <v>25</v>
      </c>
      <c r="D181" s="68" t="s">
        <v>206</v>
      </c>
      <c r="E181" s="59">
        <v>8.25</v>
      </c>
      <c r="F181" s="59">
        <v>8.4285714285714288</v>
      </c>
      <c r="G181" s="59">
        <v>7.5714285714285712</v>
      </c>
      <c r="H181" s="59">
        <v>6.75</v>
      </c>
      <c r="I181" s="60">
        <v>31</v>
      </c>
      <c r="J181" s="61">
        <v>5.8928571428571423</v>
      </c>
      <c r="K181" s="61">
        <v>6.4285714285714288</v>
      </c>
      <c r="L181" s="61">
        <v>4.7142857142857144</v>
      </c>
      <c r="M181" s="61">
        <v>7.6071428571428568</v>
      </c>
      <c r="N181" s="61">
        <v>8.4642857142857153</v>
      </c>
      <c r="O181" s="61">
        <v>6.25</v>
      </c>
      <c r="P181" s="61">
        <v>6.8928571428571423</v>
      </c>
      <c r="Q181" s="62">
        <v>46.25</v>
      </c>
      <c r="R181" s="63">
        <v>10</v>
      </c>
      <c r="S181" s="63">
        <v>10</v>
      </c>
      <c r="T181" s="64">
        <v>20</v>
      </c>
      <c r="U181" s="65">
        <v>8.5714285714285712</v>
      </c>
      <c r="V181" s="65">
        <v>8.5714285714285712</v>
      </c>
      <c r="W181" s="65">
        <v>8.5714285714285712</v>
      </c>
      <c r="X181" s="66">
        <v>25.714285714285715</v>
      </c>
      <c r="Y181" s="69">
        <v>122.96428571428572</v>
      </c>
    </row>
    <row r="182" spans="1:25" ht="112.8" x14ac:dyDescent="0.5">
      <c r="A182" s="56">
        <v>156</v>
      </c>
      <c r="B182" s="57" t="s">
        <v>630</v>
      </c>
      <c r="C182" s="68" t="s">
        <v>29</v>
      </c>
      <c r="D182" s="68" t="s">
        <v>207</v>
      </c>
      <c r="E182" s="59">
        <v>7.75</v>
      </c>
      <c r="F182" s="59">
        <v>9.0500000000000007</v>
      </c>
      <c r="G182" s="59">
        <v>9.6999999999999993</v>
      </c>
      <c r="H182" s="59">
        <v>6.55</v>
      </c>
      <c r="I182" s="60">
        <v>33.049999999999997</v>
      </c>
      <c r="J182" s="61">
        <v>5.4</v>
      </c>
      <c r="K182" s="61">
        <v>8.35</v>
      </c>
      <c r="L182" s="61">
        <v>7.15</v>
      </c>
      <c r="M182" s="61">
        <v>5.6</v>
      </c>
      <c r="N182" s="61">
        <v>4.7</v>
      </c>
      <c r="O182" s="61">
        <v>5.5</v>
      </c>
      <c r="P182" s="61">
        <v>4.75</v>
      </c>
      <c r="Q182" s="62">
        <v>41.45</v>
      </c>
      <c r="R182" s="63">
        <v>10</v>
      </c>
      <c r="S182" s="63">
        <v>10</v>
      </c>
      <c r="T182" s="64">
        <v>20</v>
      </c>
      <c r="U182" s="65">
        <v>9.1999999999999993</v>
      </c>
      <c r="V182" s="65">
        <v>9.1999999999999993</v>
      </c>
      <c r="W182" s="65">
        <v>10</v>
      </c>
      <c r="X182" s="66">
        <v>28.4</v>
      </c>
      <c r="Y182" s="69">
        <v>122.9</v>
      </c>
    </row>
    <row r="183" spans="1:25" ht="225.6" x14ac:dyDescent="0.5">
      <c r="A183" s="56">
        <v>157</v>
      </c>
      <c r="B183" s="57" t="s">
        <v>634</v>
      </c>
      <c r="C183" s="68" t="s">
        <v>88</v>
      </c>
      <c r="D183" s="68" t="s">
        <v>208</v>
      </c>
      <c r="E183" s="59">
        <v>9.5588235294117645</v>
      </c>
      <c r="F183" s="59">
        <v>8.5833333333333321</v>
      </c>
      <c r="G183" s="59">
        <v>9.2156862745098032</v>
      </c>
      <c r="H183" s="59">
        <v>5.2647058823529411</v>
      </c>
      <c r="I183" s="60">
        <v>32.622549019607838</v>
      </c>
      <c r="J183" s="61">
        <v>5.3235294117647065</v>
      </c>
      <c r="K183" s="61">
        <v>7.5588235294117645</v>
      </c>
      <c r="L183" s="61">
        <v>4.7750000000000004</v>
      </c>
      <c r="M183" s="61">
        <v>5.4460784313725492</v>
      </c>
      <c r="N183" s="61">
        <v>6.2058823529411766</v>
      </c>
      <c r="O183" s="61">
        <v>3.7990196078431371</v>
      </c>
      <c r="P183" s="61">
        <v>8.264705882352942</v>
      </c>
      <c r="Q183" s="62">
        <v>41.373039215686276</v>
      </c>
      <c r="R183" s="63">
        <v>9.8039215686274499</v>
      </c>
      <c r="S183" s="63">
        <v>9.4117647058823533</v>
      </c>
      <c r="T183" s="64">
        <v>19.215686274509803</v>
      </c>
      <c r="U183" s="65">
        <v>9.8039215686274499</v>
      </c>
      <c r="V183" s="65">
        <v>9.8039215686274499</v>
      </c>
      <c r="W183" s="65">
        <v>10</v>
      </c>
      <c r="X183" s="66">
        <v>29.6078431372549</v>
      </c>
      <c r="Y183" s="69">
        <v>122.81911764705883</v>
      </c>
    </row>
    <row r="184" spans="1:25" ht="253.8" x14ac:dyDescent="0.5">
      <c r="A184" s="56">
        <v>158</v>
      </c>
      <c r="B184" s="57" t="s">
        <v>634</v>
      </c>
      <c r="C184" s="68" t="s">
        <v>29</v>
      </c>
      <c r="D184" s="68" t="s">
        <v>209</v>
      </c>
      <c r="E184" s="59">
        <v>8.4166666666666679</v>
      </c>
      <c r="F184" s="59">
        <v>8.6071428571428577</v>
      </c>
      <c r="G184" s="59">
        <v>8.2738095238095237</v>
      </c>
      <c r="H184" s="59">
        <v>4.7142857142857144</v>
      </c>
      <c r="I184" s="60">
        <v>30.011904761904766</v>
      </c>
      <c r="J184" s="61">
        <v>7.1904761904761907</v>
      </c>
      <c r="K184" s="61">
        <v>7.5714285714285712</v>
      </c>
      <c r="L184" s="61">
        <v>7.4523809523809526</v>
      </c>
      <c r="M184" s="61">
        <v>5.375</v>
      </c>
      <c r="N184" s="61">
        <v>7.166666666666667</v>
      </c>
      <c r="O184" s="61">
        <v>8.8095238095238102</v>
      </c>
      <c r="P184" s="61">
        <v>5.8571428571428577</v>
      </c>
      <c r="Q184" s="62">
        <v>49.422619047619051</v>
      </c>
      <c r="R184" s="63">
        <v>9.0476190476190474</v>
      </c>
      <c r="S184" s="63">
        <v>8.5714285714285712</v>
      </c>
      <c r="T184" s="64">
        <v>17.61904761904762</v>
      </c>
      <c r="U184" s="65">
        <v>8.5714285714285712</v>
      </c>
      <c r="V184" s="65">
        <v>8.5714285714285712</v>
      </c>
      <c r="W184" s="65">
        <v>8.5714285714285712</v>
      </c>
      <c r="X184" s="66">
        <v>25.714285714285715</v>
      </c>
      <c r="Y184" s="69">
        <v>122.76785714285717</v>
      </c>
    </row>
    <row r="185" spans="1:25" ht="197.4" x14ac:dyDescent="0.5">
      <c r="A185" s="56">
        <v>159</v>
      </c>
      <c r="B185" s="57" t="s">
        <v>634</v>
      </c>
      <c r="C185" s="68" t="s">
        <v>95</v>
      </c>
      <c r="D185" s="68" t="s">
        <v>210</v>
      </c>
      <c r="E185" s="59">
        <v>8.3914835164835164</v>
      </c>
      <c r="F185" s="59">
        <v>8.1414835164835164</v>
      </c>
      <c r="G185" s="59">
        <v>6.4697802197802199</v>
      </c>
      <c r="H185" s="59">
        <v>3.9354395604395602</v>
      </c>
      <c r="I185" s="60">
        <v>26.93818681318681</v>
      </c>
      <c r="J185" s="61">
        <v>5.270604395604396</v>
      </c>
      <c r="K185" s="61">
        <v>8.4285714285714288</v>
      </c>
      <c r="L185" s="61">
        <v>7.8392857142857144</v>
      </c>
      <c r="M185" s="61">
        <v>5.9835164835164836</v>
      </c>
      <c r="N185" s="61">
        <v>5.5400552486187848</v>
      </c>
      <c r="O185" s="61">
        <v>6.490384615384615</v>
      </c>
      <c r="P185" s="61">
        <v>6.4709944751381219</v>
      </c>
      <c r="Q185" s="62">
        <v>46.02341236111954</v>
      </c>
      <c r="R185" s="63">
        <v>10</v>
      </c>
      <c r="S185" s="63">
        <v>9.8901098901098905</v>
      </c>
      <c r="T185" s="64">
        <v>19.890109890109891</v>
      </c>
      <c r="U185" s="65">
        <v>9.7252747252747245</v>
      </c>
      <c r="V185" s="65">
        <v>10</v>
      </c>
      <c r="W185" s="65">
        <v>10</v>
      </c>
      <c r="X185" s="66">
        <v>29.725274725274723</v>
      </c>
      <c r="Y185" s="69">
        <v>122.57698378969096</v>
      </c>
    </row>
    <row r="186" spans="1:25" ht="141" x14ac:dyDescent="0.5">
      <c r="A186" s="56">
        <v>160</v>
      </c>
      <c r="B186" s="57" t="s">
        <v>629</v>
      </c>
      <c r="C186" s="68" t="s">
        <v>101</v>
      </c>
      <c r="D186" s="68" t="s">
        <v>211</v>
      </c>
      <c r="E186" s="59">
        <v>9.15</v>
      </c>
      <c r="F186" s="59">
        <v>9.15</v>
      </c>
      <c r="G186" s="59">
        <v>5.85</v>
      </c>
      <c r="H186" s="59">
        <v>5.75</v>
      </c>
      <c r="I186" s="60">
        <v>29.9</v>
      </c>
      <c r="J186" s="61">
        <v>8</v>
      </c>
      <c r="K186" s="61">
        <v>2.6</v>
      </c>
      <c r="L186" s="61">
        <v>6.75</v>
      </c>
      <c r="M186" s="61">
        <v>8.5</v>
      </c>
      <c r="N186" s="61">
        <v>6.6</v>
      </c>
      <c r="O186" s="61">
        <v>3.85</v>
      </c>
      <c r="P186" s="61">
        <v>6.1</v>
      </c>
      <c r="Q186" s="62">
        <v>42.400000000000006</v>
      </c>
      <c r="R186" s="63">
        <v>10</v>
      </c>
      <c r="S186" s="63">
        <v>10</v>
      </c>
      <c r="T186" s="64">
        <v>20</v>
      </c>
      <c r="U186" s="65">
        <v>10</v>
      </c>
      <c r="V186" s="65">
        <v>10</v>
      </c>
      <c r="W186" s="65">
        <v>10</v>
      </c>
      <c r="X186" s="66">
        <v>30</v>
      </c>
      <c r="Y186" s="69">
        <v>122.30000000000001</v>
      </c>
    </row>
    <row r="187" spans="1:25" ht="169.2" x14ac:dyDescent="0.5">
      <c r="A187" s="56">
        <v>161</v>
      </c>
      <c r="B187" s="57" t="s">
        <v>629</v>
      </c>
      <c r="C187" s="68" t="s">
        <v>31</v>
      </c>
      <c r="D187" s="68" t="s">
        <v>212</v>
      </c>
      <c r="E187" s="59">
        <v>9.4499999999999993</v>
      </c>
      <c r="F187" s="59">
        <v>9.6999999999999993</v>
      </c>
      <c r="G187" s="59">
        <v>9.1</v>
      </c>
      <c r="H187" s="59">
        <v>5.15</v>
      </c>
      <c r="I187" s="60">
        <v>33.4</v>
      </c>
      <c r="J187" s="61">
        <v>4.95</v>
      </c>
      <c r="K187" s="61">
        <v>3.75</v>
      </c>
      <c r="L187" s="61">
        <v>7.2</v>
      </c>
      <c r="M187" s="61">
        <v>7.2</v>
      </c>
      <c r="N187" s="61">
        <v>7.3</v>
      </c>
      <c r="O187" s="61">
        <v>3.65</v>
      </c>
      <c r="P187" s="61">
        <v>4.8</v>
      </c>
      <c r="Q187" s="62">
        <v>38.849999999999994</v>
      </c>
      <c r="R187" s="63">
        <v>10</v>
      </c>
      <c r="S187" s="63">
        <v>10</v>
      </c>
      <c r="T187" s="64">
        <v>20</v>
      </c>
      <c r="U187" s="65">
        <v>10</v>
      </c>
      <c r="V187" s="65">
        <v>10</v>
      </c>
      <c r="W187" s="65">
        <v>10</v>
      </c>
      <c r="X187" s="66">
        <v>30</v>
      </c>
      <c r="Y187" s="69">
        <v>122.25</v>
      </c>
    </row>
    <row r="188" spans="1:25" ht="282" x14ac:dyDescent="0.5">
      <c r="A188" s="56">
        <v>162</v>
      </c>
      <c r="B188" s="57" t="s">
        <v>629</v>
      </c>
      <c r="C188" s="68" t="s">
        <v>29</v>
      </c>
      <c r="D188" s="68" t="s">
        <v>213</v>
      </c>
      <c r="E188" s="59">
        <v>7.75</v>
      </c>
      <c r="F188" s="59">
        <v>10</v>
      </c>
      <c r="G188" s="59">
        <v>7</v>
      </c>
      <c r="H188" s="59">
        <v>5</v>
      </c>
      <c r="I188" s="60">
        <v>29.75</v>
      </c>
      <c r="J188" s="61">
        <v>6.75</v>
      </c>
      <c r="K188" s="61">
        <v>2</v>
      </c>
      <c r="L188" s="61">
        <v>7.25</v>
      </c>
      <c r="M188" s="61">
        <v>4.25</v>
      </c>
      <c r="N188" s="61">
        <v>6.25</v>
      </c>
      <c r="O188" s="61">
        <v>7.75</v>
      </c>
      <c r="P188" s="61">
        <v>8.25</v>
      </c>
      <c r="Q188" s="62">
        <v>42.5</v>
      </c>
      <c r="R188" s="63">
        <v>10</v>
      </c>
      <c r="S188" s="63">
        <v>10</v>
      </c>
      <c r="T188" s="64">
        <v>20</v>
      </c>
      <c r="U188" s="65">
        <v>10</v>
      </c>
      <c r="V188" s="65">
        <v>10</v>
      </c>
      <c r="W188" s="65">
        <v>10</v>
      </c>
      <c r="X188" s="66">
        <v>30</v>
      </c>
      <c r="Y188" s="69">
        <v>122.25</v>
      </c>
    </row>
    <row r="189" spans="1:25" ht="169.2" x14ac:dyDescent="0.5">
      <c r="A189" s="56">
        <v>163</v>
      </c>
      <c r="B189" s="57" t="s">
        <v>634</v>
      </c>
      <c r="C189" s="68" t="s">
        <v>39</v>
      </c>
      <c r="D189" s="68" t="s">
        <v>214</v>
      </c>
      <c r="E189" s="59">
        <v>8.8055555555555554</v>
      </c>
      <c r="F189" s="59">
        <v>9.2688679245283012</v>
      </c>
      <c r="G189" s="59">
        <v>8.4351851851851851</v>
      </c>
      <c r="H189" s="59">
        <v>4.8425925925925926</v>
      </c>
      <c r="I189" s="60">
        <v>31.352201257861633</v>
      </c>
      <c r="J189" s="61">
        <v>7.3443396226415096</v>
      </c>
      <c r="K189" s="61">
        <v>7.3055555555555554</v>
      </c>
      <c r="L189" s="61">
        <v>6.1273584905660377</v>
      </c>
      <c r="M189" s="61">
        <v>6.8207547169811322</v>
      </c>
      <c r="N189" s="61">
        <v>5.75</v>
      </c>
      <c r="O189" s="61">
        <v>5.518518518518519</v>
      </c>
      <c r="P189" s="61">
        <v>3.1367924528301887</v>
      </c>
      <c r="Q189" s="62">
        <v>42.003319357092941</v>
      </c>
      <c r="R189" s="63">
        <v>9.8148148148148149</v>
      </c>
      <c r="S189" s="63">
        <v>9.8148148148148149</v>
      </c>
      <c r="T189" s="64">
        <v>19.62962962962963</v>
      </c>
      <c r="U189" s="65">
        <v>9.4444444444444446</v>
      </c>
      <c r="V189" s="65">
        <v>10</v>
      </c>
      <c r="W189" s="65">
        <v>9.8148148148148149</v>
      </c>
      <c r="X189" s="66">
        <v>29.25925925925926</v>
      </c>
      <c r="Y189" s="69">
        <v>122.24440950384346</v>
      </c>
    </row>
    <row r="190" spans="1:25" ht="197.4" x14ac:dyDescent="0.5">
      <c r="A190" s="56">
        <v>164</v>
      </c>
      <c r="B190" s="57" t="s">
        <v>629</v>
      </c>
      <c r="C190" s="68" t="s">
        <v>95</v>
      </c>
      <c r="D190" s="68" t="s">
        <v>215</v>
      </c>
      <c r="E190" s="59">
        <v>9.1999999999999993</v>
      </c>
      <c r="F190" s="59">
        <v>7.35</v>
      </c>
      <c r="G190" s="59">
        <v>9.4</v>
      </c>
      <c r="H190" s="59">
        <v>5.2</v>
      </c>
      <c r="I190" s="60">
        <v>31.149999999999995</v>
      </c>
      <c r="J190" s="61">
        <v>5.9</v>
      </c>
      <c r="K190" s="61">
        <v>4.7</v>
      </c>
      <c r="L190" s="61">
        <v>5.65</v>
      </c>
      <c r="M190" s="61">
        <v>8.4</v>
      </c>
      <c r="N190" s="61">
        <v>7.9</v>
      </c>
      <c r="O190" s="61">
        <v>4.3499999999999996</v>
      </c>
      <c r="P190" s="61">
        <v>4.0999999999999996</v>
      </c>
      <c r="Q190" s="62">
        <v>41</v>
      </c>
      <c r="R190" s="63">
        <v>10</v>
      </c>
      <c r="S190" s="63">
        <v>10</v>
      </c>
      <c r="T190" s="64">
        <v>20</v>
      </c>
      <c r="U190" s="65">
        <v>10</v>
      </c>
      <c r="V190" s="65">
        <v>10</v>
      </c>
      <c r="W190" s="65">
        <v>10</v>
      </c>
      <c r="X190" s="66">
        <v>30</v>
      </c>
      <c r="Y190" s="69">
        <v>122.14999999999999</v>
      </c>
    </row>
    <row r="191" spans="1:25" ht="197.4" x14ac:dyDescent="0.5">
      <c r="A191" s="56">
        <v>165</v>
      </c>
      <c r="B191" s="57" t="s">
        <v>634</v>
      </c>
      <c r="C191" s="68" t="s">
        <v>27</v>
      </c>
      <c r="D191" s="68" t="s">
        <v>216</v>
      </c>
      <c r="E191" s="59">
        <v>8.0454545454545467</v>
      </c>
      <c r="F191" s="59">
        <v>8.5909090909090899</v>
      </c>
      <c r="G191" s="59">
        <v>6.25</v>
      </c>
      <c r="H191" s="59">
        <v>3.8636363636363638</v>
      </c>
      <c r="I191" s="60">
        <v>26.75</v>
      </c>
      <c r="J191" s="61">
        <v>7.3181818181818183</v>
      </c>
      <c r="K191" s="61">
        <v>5.1363636363636367</v>
      </c>
      <c r="L191" s="61">
        <v>8.1363636363636367</v>
      </c>
      <c r="M191" s="61">
        <v>8.0277777777777786</v>
      </c>
      <c r="N191" s="61">
        <v>7.0454545454545459</v>
      </c>
      <c r="O191" s="61">
        <v>5.9090909090909092</v>
      </c>
      <c r="P191" s="61">
        <v>4.7272727272727266</v>
      </c>
      <c r="Q191" s="62">
        <v>46.300505050505052</v>
      </c>
      <c r="R191" s="63">
        <v>10</v>
      </c>
      <c r="S191" s="63">
        <v>10</v>
      </c>
      <c r="T191" s="64">
        <v>20</v>
      </c>
      <c r="U191" s="65">
        <v>10</v>
      </c>
      <c r="V191" s="65">
        <v>10</v>
      </c>
      <c r="W191" s="65">
        <v>9.0909090909090899</v>
      </c>
      <c r="X191" s="66">
        <v>29.09090909090909</v>
      </c>
      <c r="Y191" s="69">
        <v>122.14141414141415</v>
      </c>
    </row>
    <row r="192" spans="1:25" ht="169.2" x14ac:dyDescent="0.5">
      <c r="A192" s="56">
        <v>166</v>
      </c>
      <c r="B192" s="57" t="s">
        <v>634</v>
      </c>
      <c r="C192" s="68" t="s">
        <v>39</v>
      </c>
      <c r="D192" s="68" t="s">
        <v>217</v>
      </c>
      <c r="E192" s="59">
        <v>9.5344827586206904</v>
      </c>
      <c r="F192" s="59">
        <v>8.6759259259259256</v>
      </c>
      <c r="G192" s="59">
        <v>8.8362068965517242</v>
      </c>
      <c r="H192" s="59">
        <v>5.2410714285714288</v>
      </c>
      <c r="I192" s="60">
        <v>32.287687009669767</v>
      </c>
      <c r="J192" s="61">
        <v>6.1964285714285712</v>
      </c>
      <c r="K192" s="61">
        <v>6.3534482758620694</v>
      </c>
      <c r="L192" s="61">
        <v>6.068965517241379</v>
      </c>
      <c r="M192" s="61">
        <v>7.1551724137931032</v>
      </c>
      <c r="N192" s="61">
        <v>7.1551724137931032</v>
      </c>
      <c r="O192" s="61">
        <v>5.3362068965517242</v>
      </c>
      <c r="P192" s="61">
        <v>3.9655172413793105</v>
      </c>
      <c r="Q192" s="62">
        <v>42.23091133004926</v>
      </c>
      <c r="R192" s="63">
        <v>8.6206896551724128</v>
      </c>
      <c r="S192" s="63">
        <v>10</v>
      </c>
      <c r="T192" s="64">
        <v>18.620689655172413</v>
      </c>
      <c r="U192" s="65">
        <v>9.6551724137931032</v>
      </c>
      <c r="V192" s="65">
        <v>9.6551724137931032</v>
      </c>
      <c r="W192" s="65">
        <v>9.6551724137931032</v>
      </c>
      <c r="X192" s="66">
        <v>28.96551724137931</v>
      </c>
      <c r="Y192" s="69">
        <v>122.10480523627075</v>
      </c>
    </row>
    <row r="193" spans="1:25" ht="141" x14ac:dyDescent="0.5">
      <c r="A193" s="56">
        <v>167</v>
      </c>
      <c r="B193" s="57" t="s">
        <v>634</v>
      </c>
      <c r="C193" s="68" t="s">
        <v>173</v>
      </c>
      <c r="D193" s="68" t="s">
        <v>218</v>
      </c>
      <c r="E193" s="59">
        <v>8.25</v>
      </c>
      <c r="F193" s="59">
        <v>9.25</v>
      </c>
      <c r="G193" s="59">
        <v>6.25</v>
      </c>
      <c r="H193" s="59">
        <v>5.75</v>
      </c>
      <c r="I193" s="60">
        <v>29.5</v>
      </c>
      <c r="J193" s="61">
        <v>6</v>
      </c>
      <c r="K193" s="61">
        <v>5</v>
      </c>
      <c r="L193" s="61">
        <v>7</v>
      </c>
      <c r="M193" s="61">
        <v>7.25</v>
      </c>
      <c r="N193" s="61">
        <v>6.75</v>
      </c>
      <c r="O193" s="61">
        <v>4.75</v>
      </c>
      <c r="P193" s="61">
        <v>5.75</v>
      </c>
      <c r="Q193" s="62">
        <v>42.5</v>
      </c>
      <c r="R193" s="63">
        <v>10</v>
      </c>
      <c r="S193" s="63">
        <v>10</v>
      </c>
      <c r="T193" s="64">
        <v>20</v>
      </c>
      <c r="U193" s="65">
        <v>10</v>
      </c>
      <c r="V193" s="65">
        <v>10</v>
      </c>
      <c r="W193" s="65">
        <v>10</v>
      </c>
      <c r="X193" s="66">
        <v>30</v>
      </c>
      <c r="Y193" s="69">
        <v>122</v>
      </c>
    </row>
    <row r="194" spans="1:25" ht="141" x14ac:dyDescent="0.5">
      <c r="A194" s="56">
        <v>168</v>
      </c>
      <c r="B194" s="57" t="s">
        <v>634</v>
      </c>
      <c r="C194" s="68" t="s">
        <v>25</v>
      </c>
      <c r="D194" s="68" t="s">
        <v>219</v>
      </c>
      <c r="E194" s="59">
        <v>10</v>
      </c>
      <c r="F194" s="59">
        <v>8</v>
      </c>
      <c r="G194" s="59">
        <v>10</v>
      </c>
      <c r="H194" s="59">
        <v>7</v>
      </c>
      <c r="I194" s="60">
        <v>35</v>
      </c>
      <c r="J194" s="61">
        <v>3</v>
      </c>
      <c r="K194" s="61">
        <v>6.25</v>
      </c>
      <c r="L194" s="61">
        <v>6.5</v>
      </c>
      <c r="M194" s="61">
        <v>5</v>
      </c>
      <c r="N194" s="61">
        <v>6.5</v>
      </c>
      <c r="O194" s="61">
        <v>5.5</v>
      </c>
      <c r="P194" s="61">
        <v>4.25</v>
      </c>
      <c r="Q194" s="62">
        <v>37</v>
      </c>
      <c r="R194" s="63">
        <v>10</v>
      </c>
      <c r="S194" s="63">
        <v>10</v>
      </c>
      <c r="T194" s="64">
        <v>20</v>
      </c>
      <c r="U194" s="65">
        <v>10</v>
      </c>
      <c r="V194" s="65">
        <v>10</v>
      </c>
      <c r="W194" s="65">
        <v>10</v>
      </c>
      <c r="X194" s="66">
        <v>30</v>
      </c>
      <c r="Y194" s="69">
        <v>122</v>
      </c>
    </row>
    <row r="195" spans="1:25" ht="197.4" x14ac:dyDescent="0.5">
      <c r="A195" s="56">
        <v>169</v>
      </c>
      <c r="B195" s="57" t="s">
        <v>634</v>
      </c>
      <c r="C195" s="68" t="s">
        <v>35</v>
      </c>
      <c r="D195" s="68" t="s">
        <v>220</v>
      </c>
      <c r="E195" s="59">
        <v>9.7023809523809526</v>
      </c>
      <c r="F195" s="59">
        <v>9.6428571428571423</v>
      </c>
      <c r="G195" s="59">
        <v>7.25</v>
      </c>
      <c r="H195" s="59">
        <v>7.1309523809523814</v>
      </c>
      <c r="I195" s="60">
        <v>33.726190476190474</v>
      </c>
      <c r="J195" s="61">
        <v>5.7738095238095237</v>
      </c>
      <c r="K195" s="61">
        <v>7.2857142857142856</v>
      </c>
      <c r="L195" s="61">
        <v>5.9523809523809526</v>
      </c>
      <c r="M195" s="61">
        <v>5.8333333333333339</v>
      </c>
      <c r="N195" s="61">
        <v>6.8452380952380949</v>
      </c>
      <c r="O195" s="61">
        <v>3.2142857142857144</v>
      </c>
      <c r="P195" s="61">
        <v>5.2738095238095237</v>
      </c>
      <c r="Q195" s="62">
        <v>40.178571428571431</v>
      </c>
      <c r="R195" s="63">
        <v>10</v>
      </c>
      <c r="S195" s="63">
        <v>9.5238095238095237</v>
      </c>
      <c r="T195" s="64">
        <v>19.523809523809526</v>
      </c>
      <c r="U195" s="65">
        <v>9.5238095238095237</v>
      </c>
      <c r="V195" s="65">
        <v>9.5238095238095237</v>
      </c>
      <c r="W195" s="65">
        <v>9.5238095238095237</v>
      </c>
      <c r="X195" s="66">
        <v>28.571428571428569</v>
      </c>
      <c r="Y195" s="69">
        <v>121.99999999999999</v>
      </c>
    </row>
    <row r="196" spans="1:25" ht="197.4" x14ac:dyDescent="0.5">
      <c r="A196" s="56">
        <v>170</v>
      </c>
      <c r="B196" s="57" t="s">
        <v>634</v>
      </c>
      <c r="C196" s="68" t="s">
        <v>95</v>
      </c>
      <c r="D196" s="68" t="s">
        <v>221</v>
      </c>
      <c r="E196" s="59">
        <v>9</v>
      </c>
      <c r="F196" s="59">
        <v>9.5</v>
      </c>
      <c r="G196" s="59">
        <v>9.5</v>
      </c>
      <c r="H196" s="59">
        <v>5</v>
      </c>
      <c r="I196" s="60">
        <v>33</v>
      </c>
      <c r="J196" s="61">
        <v>5.395833333333333</v>
      </c>
      <c r="K196" s="61">
        <v>6.421875</v>
      </c>
      <c r="L196" s="61">
        <v>6.5</v>
      </c>
      <c r="M196" s="61">
        <v>6</v>
      </c>
      <c r="N196" s="61">
        <v>5.947916666666667</v>
      </c>
      <c r="O196" s="61">
        <v>4.739583333333333</v>
      </c>
      <c r="P196" s="61">
        <v>3.984375</v>
      </c>
      <c r="Q196" s="62">
        <v>38.989583333333336</v>
      </c>
      <c r="R196" s="63">
        <v>10</v>
      </c>
      <c r="S196" s="63">
        <v>10</v>
      </c>
      <c r="T196" s="64">
        <v>20</v>
      </c>
      <c r="U196" s="65">
        <v>10</v>
      </c>
      <c r="V196" s="65">
        <v>10</v>
      </c>
      <c r="W196" s="65">
        <v>10</v>
      </c>
      <c r="X196" s="66">
        <v>30</v>
      </c>
      <c r="Y196" s="69">
        <v>121.98958333333334</v>
      </c>
    </row>
    <row r="197" spans="1:25" ht="197.4" x14ac:dyDescent="0.5">
      <c r="A197" s="56">
        <v>171</v>
      </c>
      <c r="B197" s="57" t="s">
        <v>634</v>
      </c>
      <c r="C197" s="68" t="s">
        <v>27</v>
      </c>
      <c r="D197" s="68" t="s">
        <v>222</v>
      </c>
      <c r="E197" s="59">
        <v>8.3333333333333321</v>
      </c>
      <c r="F197" s="59">
        <v>7.9642857142857144</v>
      </c>
      <c r="G197" s="59">
        <v>8.6666666666666679</v>
      </c>
      <c r="H197" s="59">
        <v>6</v>
      </c>
      <c r="I197" s="60">
        <v>30.964285714285715</v>
      </c>
      <c r="J197" s="61">
        <v>7.333333333333333</v>
      </c>
      <c r="K197" s="61">
        <v>5.75</v>
      </c>
      <c r="L197" s="61">
        <v>7.583333333333333</v>
      </c>
      <c r="M197" s="61">
        <v>6.166666666666667</v>
      </c>
      <c r="N197" s="61">
        <v>5.416666666666667</v>
      </c>
      <c r="O197" s="61">
        <v>4.4166666666666661</v>
      </c>
      <c r="P197" s="61">
        <v>4.3333333333333339</v>
      </c>
      <c r="Q197" s="62">
        <v>41</v>
      </c>
      <c r="R197" s="63">
        <v>10</v>
      </c>
      <c r="S197" s="63">
        <v>10</v>
      </c>
      <c r="T197" s="64">
        <v>20</v>
      </c>
      <c r="U197" s="65">
        <v>10</v>
      </c>
      <c r="V197" s="65">
        <v>10</v>
      </c>
      <c r="W197" s="65">
        <v>10</v>
      </c>
      <c r="X197" s="66">
        <v>30</v>
      </c>
      <c r="Y197" s="69">
        <v>121.96428571428572</v>
      </c>
    </row>
    <row r="198" spans="1:25" ht="141" x14ac:dyDescent="0.5">
      <c r="A198" s="56">
        <v>172</v>
      </c>
      <c r="B198" s="57" t="s">
        <v>634</v>
      </c>
      <c r="C198" s="68" t="s">
        <v>68</v>
      </c>
      <c r="D198" s="68" t="s">
        <v>223</v>
      </c>
      <c r="E198" s="59">
        <v>9.6875</v>
      </c>
      <c r="F198" s="59">
        <v>9.0625</v>
      </c>
      <c r="G198" s="59">
        <v>8.6875</v>
      </c>
      <c r="H198" s="59">
        <v>6.6875</v>
      </c>
      <c r="I198" s="60">
        <v>34.125</v>
      </c>
      <c r="J198" s="61">
        <v>7</v>
      </c>
      <c r="K198" s="61">
        <v>6.5</v>
      </c>
      <c r="L198" s="61">
        <v>5.6875</v>
      </c>
      <c r="M198" s="61">
        <v>4.8125</v>
      </c>
      <c r="N198" s="61">
        <v>6.5</v>
      </c>
      <c r="O198" s="61">
        <v>3.3125</v>
      </c>
      <c r="P198" s="61">
        <v>6.5</v>
      </c>
      <c r="Q198" s="62">
        <v>40.3125</v>
      </c>
      <c r="R198" s="63">
        <v>10</v>
      </c>
      <c r="S198" s="63">
        <v>10</v>
      </c>
      <c r="T198" s="64">
        <v>20</v>
      </c>
      <c r="U198" s="65">
        <v>7.5</v>
      </c>
      <c r="V198" s="65">
        <v>10</v>
      </c>
      <c r="W198" s="65">
        <v>10</v>
      </c>
      <c r="X198" s="66">
        <v>27.5</v>
      </c>
      <c r="Y198" s="69">
        <v>121.9375</v>
      </c>
    </row>
    <row r="199" spans="1:25" ht="197.4" x14ac:dyDescent="0.5">
      <c r="A199" s="56">
        <v>173</v>
      </c>
      <c r="B199" s="57" t="s">
        <v>634</v>
      </c>
      <c r="C199" s="68" t="s">
        <v>131</v>
      </c>
      <c r="D199" s="68" t="s">
        <v>224</v>
      </c>
      <c r="E199" s="59">
        <v>9.1666666666666679</v>
      </c>
      <c r="F199" s="59">
        <v>8.3333333333333321</v>
      </c>
      <c r="G199" s="59">
        <v>9</v>
      </c>
      <c r="H199" s="59">
        <v>6.666666666666667</v>
      </c>
      <c r="I199" s="60">
        <v>33.166666666666664</v>
      </c>
      <c r="J199" s="61">
        <v>6.9166666666666661</v>
      </c>
      <c r="K199" s="61">
        <v>6.5</v>
      </c>
      <c r="L199" s="61">
        <v>4.5833333333333339</v>
      </c>
      <c r="M199" s="61">
        <v>5</v>
      </c>
      <c r="N199" s="61">
        <v>6.333333333333333</v>
      </c>
      <c r="O199" s="61">
        <v>3.9166666666666665</v>
      </c>
      <c r="P199" s="61">
        <v>6</v>
      </c>
      <c r="Q199" s="62">
        <v>39.25</v>
      </c>
      <c r="R199" s="63">
        <v>10</v>
      </c>
      <c r="S199" s="63">
        <v>10</v>
      </c>
      <c r="T199" s="64">
        <v>20</v>
      </c>
      <c r="U199" s="65">
        <v>9.3333333333333339</v>
      </c>
      <c r="V199" s="65">
        <v>10</v>
      </c>
      <c r="W199" s="65">
        <v>10</v>
      </c>
      <c r="X199" s="66">
        <v>29.333333333333336</v>
      </c>
      <c r="Y199" s="69">
        <v>121.75</v>
      </c>
    </row>
    <row r="200" spans="1:25" ht="169.2" x14ac:dyDescent="0.5">
      <c r="A200" s="56">
        <v>174</v>
      </c>
      <c r="B200" s="57" t="s">
        <v>634</v>
      </c>
      <c r="C200" s="68" t="s">
        <v>25</v>
      </c>
      <c r="D200" s="68" t="s">
        <v>225</v>
      </c>
      <c r="E200" s="59">
        <v>8.8518518518518512</v>
      </c>
      <c r="F200" s="59">
        <v>8.5370370370370381</v>
      </c>
      <c r="G200" s="59">
        <v>7.75</v>
      </c>
      <c r="H200" s="59">
        <v>6.75</v>
      </c>
      <c r="I200" s="60">
        <v>31.888888888888889</v>
      </c>
      <c r="J200" s="61">
        <v>5.9259259259259256</v>
      </c>
      <c r="K200" s="61">
        <v>6.7592592592592595</v>
      </c>
      <c r="L200" s="61">
        <v>5.9259259259259256</v>
      </c>
      <c r="M200" s="61">
        <v>5.3703703703703702</v>
      </c>
      <c r="N200" s="61">
        <v>6.166666666666667</v>
      </c>
      <c r="O200" s="61">
        <v>5.231481481481481</v>
      </c>
      <c r="P200" s="61">
        <v>5.1851851851851851</v>
      </c>
      <c r="Q200" s="62">
        <v>40.564814814814817</v>
      </c>
      <c r="R200" s="63">
        <v>10</v>
      </c>
      <c r="S200" s="63">
        <v>9.2592592592592595</v>
      </c>
      <c r="T200" s="64">
        <v>19.25925925925926</v>
      </c>
      <c r="U200" s="65">
        <v>10</v>
      </c>
      <c r="V200" s="65">
        <v>10</v>
      </c>
      <c r="W200" s="65">
        <v>10</v>
      </c>
      <c r="X200" s="66">
        <v>30</v>
      </c>
      <c r="Y200" s="69">
        <v>121.71296296296296</v>
      </c>
    </row>
    <row r="201" spans="1:25" ht="141" x14ac:dyDescent="0.5">
      <c r="A201" s="56">
        <v>175</v>
      </c>
      <c r="B201" s="57" t="s">
        <v>634</v>
      </c>
      <c r="C201" s="68" t="s">
        <v>25</v>
      </c>
      <c r="D201" s="68" t="s">
        <v>226</v>
      </c>
      <c r="E201" s="59">
        <v>8.920454545454545</v>
      </c>
      <c r="F201" s="59">
        <v>8.5340909090909101</v>
      </c>
      <c r="G201" s="59">
        <v>7.75</v>
      </c>
      <c r="H201" s="59">
        <v>6.8690476190476186</v>
      </c>
      <c r="I201" s="60">
        <v>32.073593073593074</v>
      </c>
      <c r="J201" s="61">
        <v>5.6931818181818183</v>
      </c>
      <c r="K201" s="61">
        <v>6.3068181818181817</v>
      </c>
      <c r="L201" s="61">
        <v>5.579545454545455</v>
      </c>
      <c r="M201" s="61">
        <v>2.8571428571428572</v>
      </c>
      <c r="N201" s="61">
        <v>8.0909090909090899</v>
      </c>
      <c r="O201" s="61">
        <v>5.8522727272727266</v>
      </c>
      <c r="P201" s="61">
        <v>6.5340909090909092</v>
      </c>
      <c r="Q201" s="62">
        <v>40.913961038961034</v>
      </c>
      <c r="R201" s="63">
        <v>10</v>
      </c>
      <c r="S201" s="63">
        <v>10</v>
      </c>
      <c r="T201" s="64">
        <v>20</v>
      </c>
      <c r="U201" s="65">
        <v>9.0909090909090899</v>
      </c>
      <c r="V201" s="65">
        <v>9.5454545454545467</v>
      </c>
      <c r="W201" s="65">
        <v>10</v>
      </c>
      <c r="X201" s="66">
        <v>28.636363636363637</v>
      </c>
      <c r="Y201" s="69">
        <v>121.62391774891775</v>
      </c>
    </row>
    <row r="202" spans="1:25" ht="197.4" x14ac:dyDescent="0.5">
      <c r="A202" s="56">
        <v>176</v>
      </c>
      <c r="B202" s="57" t="s">
        <v>634</v>
      </c>
      <c r="C202" s="68" t="s">
        <v>51</v>
      </c>
      <c r="D202" s="68" t="s">
        <v>227</v>
      </c>
      <c r="E202" s="59">
        <v>7.1938775510204085</v>
      </c>
      <c r="F202" s="59">
        <v>9.7750000000000004</v>
      </c>
      <c r="G202" s="59">
        <v>8.2249999999999996</v>
      </c>
      <c r="H202" s="59">
        <v>5.15</v>
      </c>
      <c r="I202" s="60">
        <v>30.343877551020405</v>
      </c>
      <c r="J202" s="61">
        <v>8.5500000000000007</v>
      </c>
      <c r="K202" s="61">
        <v>6.6749999999999998</v>
      </c>
      <c r="L202" s="61">
        <v>5.4249999999999998</v>
      </c>
      <c r="M202" s="61">
        <v>8.4499999999999993</v>
      </c>
      <c r="N202" s="61">
        <v>6.1</v>
      </c>
      <c r="O202" s="61">
        <v>3.5408163265306123</v>
      </c>
      <c r="P202" s="61">
        <v>3.7250000000000001</v>
      </c>
      <c r="Q202" s="62">
        <v>42.465816326530614</v>
      </c>
      <c r="R202" s="63">
        <v>9.6</v>
      </c>
      <c r="S202" s="63">
        <v>9.8000000000000007</v>
      </c>
      <c r="T202" s="64">
        <v>19.399999999999999</v>
      </c>
      <c r="U202" s="65">
        <v>9.3999999999999986</v>
      </c>
      <c r="V202" s="65">
        <v>10</v>
      </c>
      <c r="W202" s="65">
        <v>10</v>
      </c>
      <c r="X202" s="66">
        <v>29.4</v>
      </c>
      <c r="Y202" s="69">
        <v>121.60969387755102</v>
      </c>
    </row>
    <row r="203" spans="1:25" ht="197.4" x14ac:dyDescent="0.5">
      <c r="A203" s="56">
        <v>177</v>
      </c>
      <c r="B203" s="57" t="s">
        <v>634</v>
      </c>
      <c r="C203" s="68" t="s">
        <v>137</v>
      </c>
      <c r="D203" s="68" t="s">
        <v>228</v>
      </c>
      <c r="E203" s="59">
        <v>9.193548387096774</v>
      </c>
      <c r="F203" s="59">
        <v>9.1532258064516121</v>
      </c>
      <c r="G203" s="59">
        <v>8.6088709677419359</v>
      </c>
      <c r="H203" s="59">
        <v>4.75</v>
      </c>
      <c r="I203" s="60">
        <v>31.70564516129032</v>
      </c>
      <c r="J203" s="61">
        <v>6.528225806451613</v>
      </c>
      <c r="K203" s="61">
        <v>7.2298387096774199</v>
      </c>
      <c r="L203" s="61">
        <v>4.9836065573770494</v>
      </c>
      <c r="M203" s="61">
        <v>5.7715517241379306</v>
      </c>
      <c r="N203" s="61">
        <v>6.083333333333333</v>
      </c>
      <c r="O203" s="61">
        <v>6.2704918032786887</v>
      </c>
      <c r="P203" s="61">
        <v>7.1885245901639347</v>
      </c>
      <c r="Q203" s="62">
        <v>44.055572524419972</v>
      </c>
      <c r="R203" s="63">
        <v>8.870967741935484</v>
      </c>
      <c r="S203" s="63">
        <v>9.3548387096774182</v>
      </c>
      <c r="T203" s="64">
        <v>18.225806451612904</v>
      </c>
      <c r="U203" s="65">
        <v>8.5483870967741939</v>
      </c>
      <c r="V203" s="65">
        <v>9.5161290322580641</v>
      </c>
      <c r="W203" s="65">
        <v>9.5161290322580641</v>
      </c>
      <c r="X203" s="66">
        <v>27.58064516129032</v>
      </c>
      <c r="Y203" s="69">
        <v>121.56766929861352</v>
      </c>
    </row>
    <row r="204" spans="1:25" ht="197.4" x14ac:dyDescent="0.5">
      <c r="A204" s="56">
        <v>178</v>
      </c>
      <c r="B204" s="57" t="s">
        <v>634</v>
      </c>
      <c r="C204" s="68" t="s">
        <v>53</v>
      </c>
      <c r="D204" s="68" t="s">
        <v>229</v>
      </c>
      <c r="E204" s="59">
        <v>8.3541666666666661</v>
      </c>
      <c r="F204" s="59">
        <v>8.6785714285714288</v>
      </c>
      <c r="G204" s="59">
        <v>7.0416666666666661</v>
      </c>
      <c r="H204" s="59">
        <v>5.0208333333333339</v>
      </c>
      <c r="I204" s="60">
        <v>29.095238095238095</v>
      </c>
      <c r="J204" s="61">
        <v>6.4583333333333339</v>
      </c>
      <c r="K204" s="61">
        <v>6.8055555555555554</v>
      </c>
      <c r="L204" s="61">
        <v>7.9722222222222223</v>
      </c>
      <c r="M204" s="61">
        <v>6.2152777777777777</v>
      </c>
      <c r="N204" s="61">
        <v>6.5763888888888893</v>
      </c>
      <c r="O204" s="61">
        <v>6.2638888888888893</v>
      </c>
      <c r="P204" s="61">
        <v>4.7430555555555554</v>
      </c>
      <c r="Q204" s="62">
        <v>45.034722222222229</v>
      </c>
      <c r="R204" s="63">
        <v>8.6111111111111107</v>
      </c>
      <c r="S204" s="63">
        <v>9.7222222222222214</v>
      </c>
      <c r="T204" s="64">
        <v>18.333333333333332</v>
      </c>
      <c r="U204" s="65">
        <v>9.4444444444444446</v>
      </c>
      <c r="V204" s="65">
        <v>9.7222222222222214</v>
      </c>
      <c r="W204" s="65">
        <v>9.7222222222222214</v>
      </c>
      <c r="X204" s="66">
        <v>28.888888888888886</v>
      </c>
      <c r="Y204" s="69">
        <v>121.35218253968254</v>
      </c>
    </row>
    <row r="205" spans="1:25" ht="197.4" x14ac:dyDescent="0.5">
      <c r="A205" s="56">
        <v>179</v>
      </c>
      <c r="B205" s="57" t="s">
        <v>634</v>
      </c>
      <c r="C205" s="68" t="s">
        <v>31</v>
      </c>
      <c r="D205" s="68" t="s">
        <v>230</v>
      </c>
      <c r="E205" s="59">
        <v>7.8203125</v>
      </c>
      <c r="F205" s="59">
        <v>9.609375</v>
      </c>
      <c r="G205" s="59">
        <v>8.359375</v>
      </c>
      <c r="H205" s="59">
        <v>4.1640625</v>
      </c>
      <c r="I205" s="60">
        <v>29.953125</v>
      </c>
      <c r="J205" s="61">
        <v>5.9375</v>
      </c>
      <c r="K205" s="61">
        <v>6.09375</v>
      </c>
      <c r="L205" s="61">
        <v>9</v>
      </c>
      <c r="M205" s="61">
        <v>7.4609375</v>
      </c>
      <c r="N205" s="61">
        <v>4.671875</v>
      </c>
      <c r="O205" s="61">
        <v>5.59375</v>
      </c>
      <c r="P205" s="61">
        <v>3.7890625</v>
      </c>
      <c r="Q205" s="62">
        <v>42.546875</v>
      </c>
      <c r="R205" s="63">
        <v>9.0625</v>
      </c>
      <c r="S205" s="63">
        <v>10</v>
      </c>
      <c r="T205" s="64">
        <v>19.0625</v>
      </c>
      <c r="U205" s="65">
        <v>9.6875</v>
      </c>
      <c r="V205" s="65">
        <v>10</v>
      </c>
      <c r="W205" s="65">
        <v>10</v>
      </c>
      <c r="X205" s="66">
        <v>29.6875</v>
      </c>
      <c r="Y205" s="69">
        <v>121.25</v>
      </c>
    </row>
    <row r="206" spans="1:25" ht="141" x14ac:dyDescent="0.5">
      <c r="A206" s="56">
        <v>180</v>
      </c>
      <c r="B206" s="57" t="s">
        <v>634</v>
      </c>
      <c r="C206" s="68" t="s">
        <v>25</v>
      </c>
      <c r="D206" s="68" t="s">
        <v>231</v>
      </c>
      <c r="E206" s="59">
        <v>8.5</v>
      </c>
      <c r="F206" s="59">
        <v>9.25</v>
      </c>
      <c r="G206" s="59">
        <v>9.75</v>
      </c>
      <c r="H206" s="59">
        <v>6.75</v>
      </c>
      <c r="I206" s="60">
        <v>34.25</v>
      </c>
      <c r="J206" s="61">
        <v>4</v>
      </c>
      <c r="K206" s="61">
        <v>7.5</v>
      </c>
      <c r="L206" s="61">
        <v>7.5</v>
      </c>
      <c r="M206" s="61">
        <v>4.75</v>
      </c>
      <c r="N206" s="61">
        <v>6.5</v>
      </c>
      <c r="O206" s="61">
        <v>3</v>
      </c>
      <c r="P206" s="61">
        <v>3.75</v>
      </c>
      <c r="Q206" s="62">
        <v>37</v>
      </c>
      <c r="R206" s="63">
        <v>10</v>
      </c>
      <c r="S206" s="63">
        <v>10</v>
      </c>
      <c r="T206" s="64">
        <v>20</v>
      </c>
      <c r="U206" s="65">
        <v>10</v>
      </c>
      <c r="V206" s="65">
        <v>10</v>
      </c>
      <c r="W206" s="65">
        <v>10</v>
      </c>
      <c r="X206" s="66">
        <v>30</v>
      </c>
      <c r="Y206" s="69">
        <v>121.25</v>
      </c>
    </row>
    <row r="207" spans="1:25" ht="141" x14ac:dyDescent="0.5">
      <c r="A207" s="56">
        <v>181</v>
      </c>
      <c r="B207" s="57" t="s">
        <v>634</v>
      </c>
      <c r="C207" s="68" t="s">
        <v>173</v>
      </c>
      <c r="D207" s="68" t="s">
        <v>232</v>
      </c>
      <c r="E207" s="59">
        <v>7.7651515151515156</v>
      </c>
      <c r="F207" s="59">
        <v>9.1666666666666679</v>
      </c>
      <c r="G207" s="59">
        <v>6.7121212121212119</v>
      </c>
      <c r="H207" s="59">
        <v>5.7878787878787881</v>
      </c>
      <c r="I207" s="60">
        <v>29.431818181818183</v>
      </c>
      <c r="J207" s="61">
        <v>6.7121212121212119</v>
      </c>
      <c r="K207" s="61">
        <v>6.7803030303030303</v>
      </c>
      <c r="L207" s="61">
        <v>6.1363636363636367</v>
      </c>
      <c r="M207" s="61">
        <v>6.5530303030303028</v>
      </c>
      <c r="N207" s="61">
        <v>7.3939393939393936</v>
      </c>
      <c r="O207" s="61">
        <v>5.1818181818181817</v>
      </c>
      <c r="P207" s="61">
        <v>3.8712121212121211</v>
      </c>
      <c r="Q207" s="62">
        <v>42.628787878787875</v>
      </c>
      <c r="R207" s="63">
        <v>9.3939393939393945</v>
      </c>
      <c r="S207" s="63">
        <v>10</v>
      </c>
      <c r="T207" s="64">
        <v>19.393939393939394</v>
      </c>
      <c r="U207" s="65">
        <v>9.6969696969696972</v>
      </c>
      <c r="V207" s="65">
        <v>10</v>
      </c>
      <c r="W207" s="65">
        <v>10</v>
      </c>
      <c r="X207" s="66">
        <v>29.696969696969695</v>
      </c>
      <c r="Y207" s="69">
        <v>121.15151515151516</v>
      </c>
    </row>
    <row r="208" spans="1:25" ht="112.8" x14ac:dyDescent="0.5">
      <c r="A208" s="56">
        <v>182</v>
      </c>
      <c r="B208" s="57" t="s">
        <v>634</v>
      </c>
      <c r="C208" s="68" t="s">
        <v>27</v>
      </c>
      <c r="D208" s="68" t="s">
        <v>233</v>
      </c>
      <c r="E208" s="59">
        <v>9.125</v>
      </c>
      <c r="F208" s="59">
        <v>9</v>
      </c>
      <c r="G208" s="59">
        <v>9.125</v>
      </c>
      <c r="H208" s="59">
        <v>3.75</v>
      </c>
      <c r="I208" s="60">
        <v>31</v>
      </c>
      <c r="J208" s="61">
        <v>6</v>
      </c>
      <c r="K208" s="61">
        <v>6.625</v>
      </c>
      <c r="L208" s="61">
        <v>6.875</v>
      </c>
      <c r="M208" s="61">
        <v>6.9444444444444446</v>
      </c>
      <c r="N208" s="61">
        <v>5.75</v>
      </c>
      <c r="O208" s="61">
        <v>5</v>
      </c>
      <c r="P208" s="61">
        <v>3.875</v>
      </c>
      <c r="Q208" s="62">
        <v>41.069444444444443</v>
      </c>
      <c r="R208" s="63">
        <v>9</v>
      </c>
      <c r="S208" s="63">
        <v>10</v>
      </c>
      <c r="T208" s="64">
        <v>19</v>
      </c>
      <c r="U208" s="65">
        <v>10</v>
      </c>
      <c r="V208" s="65">
        <v>10</v>
      </c>
      <c r="W208" s="65">
        <v>10</v>
      </c>
      <c r="X208" s="66">
        <v>30</v>
      </c>
      <c r="Y208" s="69">
        <v>121.06944444444444</v>
      </c>
    </row>
    <row r="209" spans="1:25" ht="141" x14ac:dyDescent="0.5">
      <c r="A209" s="56">
        <v>183</v>
      </c>
      <c r="B209" s="57" t="s">
        <v>634</v>
      </c>
      <c r="C209" s="68" t="s">
        <v>118</v>
      </c>
      <c r="D209" s="68" t="s">
        <v>234</v>
      </c>
      <c r="E209" s="59">
        <v>8.9127906976744189</v>
      </c>
      <c r="F209" s="59">
        <v>9.5</v>
      </c>
      <c r="G209" s="59">
        <v>7.25</v>
      </c>
      <c r="H209" s="59">
        <v>5.7215909090909092</v>
      </c>
      <c r="I209" s="60">
        <v>31.384381606765327</v>
      </c>
      <c r="J209" s="61">
        <v>7.5639534883720927</v>
      </c>
      <c r="K209" s="61">
        <v>7.9147727272727275</v>
      </c>
      <c r="L209" s="61">
        <v>6</v>
      </c>
      <c r="M209" s="61">
        <v>4.25</v>
      </c>
      <c r="N209" s="61">
        <v>7.5170454545454541</v>
      </c>
      <c r="O209" s="61">
        <v>4.25</v>
      </c>
      <c r="P209" s="61">
        <v>6.4488636363636367</v>
      </c>
      <c r="Q209" s="62">
        <v>43.944635306553906</v>
      </c>
      <c r="R209" s="63">
        <v>9.7727272727272734</v>
      </c>
      <c r="S209" s="63">
        <v>9.7727272727272734</v>
      </c>
      <c r="T209" s="64">
        <v>19.545454545454547</v>
      </c>
      <c r="U209" s="65">
        <v>7.0454545454545459</v>
      </c>
      <c r="V209" s="65">
        <v>9.0909090909090899</v>
      </c>
      <c r="W209" s="65">
        <v>10</v>
      </c>
      <c r="X209" s="66">
        <v>26.136363636363637</v>
      </c>
      <c r="Y209" s="69">
        <v>121.01083509513742</v>
      </c>
    </row>
    <row r="210" spans="1:25" ht="197.4" x14ac:dyDescent="0.5">
      <c r="A210" s="56">
        <v>184</v>
      </c>
      <c r="B210" s="57" t="s">
        <v>634</v>
      </c>
      <c r="C210" s="68" t="s">
        <v>27</v>
      </c>
      <c r="D210" s="68" t="s">
        <v>235</v>
      </c>
      <c r="E210" s="59">
        <v>9.5</v>
      </c>
      <c r="F210" s="59">
        <v>9.5</v>
      </c>
      <c r="G210" s="59">
        <v>8.75</v>
      </c>
      <c r="H210" s="59">
        <v>4.75</v>
      </c>
      <c r="I210" s="60">
        <v>32.5</v>
      </c>
      <c r="J210" s="61">
        <v>5.25</v>
      </c>
      <c r="K210" s="61">
        <v>6.5</v>
      </c>
      <c r="L210" s="61">
        <v>6</v>
      </c>
      <c r="M210" s="61">
        <v>6.5</v>
      </c>
      <c r="N210" s="61">
        <v>6</v>
      </c>
      <c r="O210" s="61">
        <v>4.5</v>
      </c>
      <c r="P210" s="61">
        <v>3.75</v>
      </c>
      <c r="Q210" s="62">
        <v>38.5</v>
      </c>
      <c r="R210" s="63">
        <v>10</v>
      </c>
      <c r="S210" s="63">
        <v>10</v>
      </c>
      <c r="T210" s="64">
        <v>20</v>
      </c>
      <c r="U210" s="65">
        <v>10</v>
      </c>
      <c r="V210" s="65">
        <v>10</v>
      </c>
      <c r="W210" s="65">
        <v>10</v>
      </c>
      <c r="X210" s="66">
        <v>30</v>
      </c>
      <c r="Y210" s="69">
        <v>121</v>
      </c>
    </row>
    <row r="211" spans="1:25" ht="197.4" x14ac:dyDescent="0.5">
      <c r="A211" s="56">
        <v>185</v>
      </c>
      <c r="B211" s="57" t="s">
        <v>634</v>
      </c>
      <c r="C211" s="68" t="s">
        <v>131</v>
      </c>
      <c r="D211" s="68" t="s">
        <v>236</v>
      </c>
      <c r="E211" s="59">
        <v>8.75</v>
      </c>
      <c r="F211" s="59">
        <v>8.25</v>
      </c>
      <c r="G211" s="59">
        <v>8.75</v>
      </c>
      <c r="H211" s="59">
        <v>6.875</v>
      </c>
      <c r="I211" s="60">
        <v>32.625</v>
      </c>
      <c r="J211" s="61">
        <v>4.75</v>
      </c>
      <c r="K211" s="61">
        <v>5.75</v>
      </c>
      <c r="L211" s="61">
        <v>6.125</v>
      </c>
      <c r="M211" s="61">
        <v>5.75</v>
      </c>
      <c r="N211" s="61">
        <v>6.875</v>
      </c>
      <c r="O211" s="61">
        <v>3.5</v>
      </c>
      <c r="P211" s="61">
        <v>5.375</v>
      </c>
      <c r="Q211" s="62">
        <v>38.125</v>
      </c>
      <c r="R211" s="63">
        <v>10</v>
      </c>
      <c r="S211" s="63">
        <v>10</v>
      </c>
      <c r="T211" s="64">
        <v>20</v>
      </c>
      <c r="U211" s="65">
        <v>10</v>
      </c>
      <c r="V211" s="65">
        <v>10</v>
      </c>
      <c r="W211" s="65">
        <v>10</v>
      </c>
      <c r="X211" s="66">
        <v>30</v>
      </c>
      <c r="Y211" s="69">
        <v>120.75</v>
      </c>
    </row>
    <row r="212" spans="1:25" ht="141" x14ac:dyDescent="0.5">
      <c r="A212" s="56">
        <v>186</v>
      </c>
      <c r="B212" s="57" t="s">
        <v>634</v>
      </c>
      <c r="C212" s="68" t="s">
        <v>118</v>
      </c>
      <c r="D212" s="68" t="s">
        <v>237</v>
      </c>
      <c r="E212" s="59">
        <v>9.7265625</v>
      </c>
      <c r="F212" s="59">
        <v>9.921875</v>
      </c>
      <c r="G212" s="59">
        <v>7.640625</v>
      </c>
      <c r="H212" s="59">
        <v>6.3359375</v>
      </c>
      <c r="I212" s="60">
        <v>33.625</v>
      </c>
      <c r="J212" s="61">
        <v>4.3671875</v>
      </c>
      <c r="K212" s="61">
        <v>7.1484375</v>
      </c>
      <c r="L212" s="61">
        <v>6.796875</v>
      </c>
      <c r="M212" s="61">
        <v>6.0703125</v>
      </c>
      <c r="N212" s="61">
        <v>6.5703125</v>
      </c>
      <c r="O212" s="61">
        <v>3.8984375</v>
      </c>
      <c r="P212" s="61">
        <v>2.5</v>
      </c>
      <c r="Q212" s="62">
        <v>37.3515625</v>
      </c>
      <c r="R212" s="63">
        <v>10</v>
      </c>
      <c r="S212" s="63">
        <v>9.6875</v>
      </c>
      <c r="T212" s="64">
        <v>19.6875</v>
      </c>
      <c r="U212" s="65">
        <v>10</v>
      </c>
      <c r="V212" s="65">
        <v>10</v>
      </c>
      <c r="W212" s="65">
        <v>10</v>
      </c>
      <c r="X212" s="66">
        <v>30</v>
      </c>
      <c r="Y212" s="69">
        <v>120.6640625</v>
      </c>
    </row>
    <row r="213" spans="1:25" ht="169.2" x14ac:dyDescent="0.5">
      <c r="A213" s="56">
        <v>187</v>
      </c>
      <c r="B213" s="57" t="s">
        <v>634</v>
      </c>
      <c r="C213" s="68" t="s">
        <v>82</v>
      </c>
      <c r="D213" s="68" t="s">
        <v>238</v>
      </c>
      <c r="E213" s="59">
        <v>9.518518518518519</v>
      </c>
      <c r="F213" s="59">
        <v>9.7222222222222214</v>
      </c>
      <c r="G213" s="59">
        <v>8.35</v>
      </c>
      <c r="H213" s="59">
        <v>5.4907407407407405</v>
      </c>
      <c r="I213" s="60">
        <v>33.081481481481482</v>
      </c>
      <c r="J213" s="61">
        <v>5.3333333333333339</v>
      </c>
      <c r="K213" s="61">
        <v>6.7129629629629628</v>
      </c>
      <c r="L213" s="61">
        <v>5.8888888888888893</v>
      </c>
      <c r="M213" s="61">
        <v>5.4673913043478262</v>
      </c>
      <c r="N213" s="61">
        <v>6.6203703703703702</v>
      </c>
      <c r="O213" s="61">
        <v>4.365384615384615</v>
      </c>
      <c r="P213" s="61">
        <v>4.5</v>
      </c>
      <c r="Q213" s="62">
        <v>38.888331475287998</v>
      </c>
      <c r="R213" s="63">
        <v>10</v>
      </c>
      <c r="S213" s="63">
        <v>10</v>
      </c>
      <c r="T213" s="64">
        <v>20</v>
      </c>
      <c r="U213" s="65">
        <v>9.2592592592592595</v>
      </c>
      <c r="V213" s="65">
        <v>9.2592592592592595</v>
      </c>
      <c r="W213" s="65">
        <v>10</v>
      </c>
      <c r="X213" s="66">
        <v>28.518518518518519</v>
      </c>
      <c r="Y213" s="69">
        <v>120.48833147528801</v>
      </c>
    </row>
    <row r="214" spans="1:25" ht="112.8" x14ac:dyDescent="0.5">
      <c r="A214" s="56">
        <v>188</v>
      </c>
      <c r="B214" s="57" t="s">
        <v>634</v>
      </c>
      <c r="C214" s="68" t="s">
        <v>137</v>
      </c>
      <c r="D214" s="68" t="s">
        <v>239</v>
      </c>
      <c r="E214" s="59">
        <v>9.0441176470588225</v>
      </c>
      <c r="F214" s="59">
        <v>8.1911764705882355</v>
      </c>
      <c r="G214" s="59">
        <v>5.5882352941176467</v>
      </c>
      <c r="H214" s="59">
        <v>3</v>
      </c>
      <c r="I214" s="60">
        <v>25.823529411764703</v>
      </c>
      <c r="J214" s="61">
        <v>7.359375</v>
      </c>
      <c r="K214" s="61">
        <v>6.4705882352941178</v>
      </c>
      <c r="L214" s="61">
        <v>6.25</v>
      </c>
      <c r="M214" s="61">
        <v>7.6911764705882355</v>
      </c>
      <c r="N214" s="61">
        <v>7.3382352941176467</v>
      </c>
      <c r="O214" s="61">
        <v>2.296875</v>
      </c>
      <c r="P214" s="61">
        <v>7.21875</v>
      </c>
      <c r="Q214" s="62">
        <v>44.625</v>
      </c>
      <c r="R214" s="63">
        <v>10</v>
      </c>
      <c r="S214" s="63">
        <v>10</v>
      </c>
      <c r="T214" s="64">
        <v>20</v>
      </c>
      <c r="U214" s="65">
        <v>10</v>
      </c>
      <c r="V214" s="65">
        <v>10</v>
      </c>
      <c r="W214" s="65">
        <v>10</v>
      </c>
      <c r="X214" s="66">
        <v>30</v>
      </c>
      <c r="Y214" s="69">
        <v>120.4485294117647</v>
      </c>
    </row>
    <row r="215" spans="1:25" ht="225.6" x14ac:dyDescent="0.5">
      <c r="A215" s="56">
        <v>189</v>
      </c>
      <c r="B215" s="57" t="s">
        <v>634</v>
      </c>
      <c r="C215" s="68" t="s">
        <v>151</v>
      </c>
      <c r="D215" s="68" t="s">
        <v>240</v>
      </c>
      <c r="E215" s="59">
        <v>8.6558441558441555</v>
      </c>
      <c r="F215" s="59">
        <v>7.9666666666666668</v>
      </c>
      <c r="G215" s="59">
        <v>6.2333333333333334</v>
      </c>
      <c r="H215" s="59">
        <v>3.8</v>
      </c>
      <c r="I215" s="60">
        <v>26.655844155844157</v>
      </c>
      <c r="J215" s="61">
        <v>8.1999999999999993</v>
      </c>
      <c r="K215" s="61">
        <v>7.3961038961038961</v>
      </c>
      <c r="L215" s="61">
        <v>7.4166666666666661</v>
      </c>
      <c r="M215" s="61">
        <v>7.0540540540540544</v>
      </c>
      <c r="N215" s="61">
        <v>6.8166666666666664</v>
      </c>
      <c r="O215" s="61">
        <v>3.1907894736842106</v>
      </c>
      <c r="P215" s="61">
        <v>6.8322368421052637</v>
      </c>
      <c r="Q215" s="62">
        <v>46.906517599280761</v>
      </c>
      <c r="R215" s="63">
        <v>9.6103896103896105</v>
      </c>
      <c r="S215" s="63">
        <v>9.3506493506493502</v>
      </c>
      <c r="T215" s="64">
        <v>18.961038961038959</v>
      </c>
      <c r="U215" s="65">
        <v>9.220779220779221</v>
      </c>
      <c r="V215" s="65">
        <v>9.3506493506493502</v>
      </c>
      <c r="W215" s="65">
        <v>9.3506493506493502</v>
      </c>
      <c r="X215" s="66">
        <v>27.922077922077918</v>
      </c>
      <c r="Y215" s="69">
        <v>120.4454786382418</v>
      </c>
    </row>
    <row r="216" spans="1:25" ht="225.6" x14ac:dyDescent="0.5">
      <c r="A216" s="56">
        <v>190</v>
      </c>
      <c r="B216" s="57" t="s">
        <v>629</v>
      </c>
      <c r="C216" s="68" t="s">
        <v>118</v>
      </c>
      <c r="D216" s="68" t="s">
        <v>241</v>
      </c>
      <c r="E216" s="59">
        <v>8.9375</v>
      </c>
      <c r="F216" s="59">
        <v>9.3125</v>
      </c>
      <c r="G216" s="59">
        <v>9.1875</v>
      </c>
      <c r="H216" s="59">
        <v>5.3125</v>
      </c>
      <c r="I216" s="60">
        <v>32.75</v>
      </c>
      <c r="J216" s="61">
        <v>5.0789473684210522</v>
      </c>
      <c r="K216" s="61">
        <v>2.625</v>
      </c>
      <c r="L216" s="61">
        <v>7.0138888888888893</v>
      </c>
      <c r="M216" s="61">
        <v>5.3125</v>
      </c>
      <c r="N216" s="61">
        <v>4.1071428571428568</v>
      </c>
      <c r="O216" s="61">
        <v>7.25</v>
      </c>
      <c r="P216" s="61">
        <v>7.75</v>
      </c>
      <c r="Q216" s="62">
        <v>39.137479114452802</v>
      </c>
      <c r="R216" s="63">
        <v>9.5</v>
      </c>
      <c r="S216" s="63">
        <v>10</v>
      </c>
      <c r="T216" s="64">
        <v>19.5</v>
      </c>
      <c r="U216" s="65">
        <v>9</v>
      </c>
      <c r="V216" s="65">
        <v>10</v>
      </c>
      <c r="W216" s="65">
        <v>10</v>
      </c>
      <c r="X216" s="66">
        <v>29</v>
      </c>
      <c r="Y216" s="69">
        <v>120.3874791144528</v>
      </c>
    </row>
    <row r="217" spans="1:25" ht="197.4" x14ac:dyDescent="0.5">
      <c r="A217" s="56">
        <v>191</v>
      </c>
      <c r="B217" s="57" t="s">
        <v>634</v>
      </c>
      <c r="C217" s="68" t="s">
        <v>113</v>
      </c>
      <c r="D217" s="68" t="s">
        <v>242</v>
      </c>
      <c r="E217" s="59">
        <v>9.3888888888888893</v>
      </c>
      <c r="F217" s="59">
        <v>9.0555555555555554</v>
      </c>
      <c r="G217" s="59">
        <v>8.25</v>
      </c>
      <c r="H217" s="59">
        <v>4</v>
      </c>
      <c r="I217" s="60">
        <v>30.694444444444443</v>
      </c>
      <c r="J217" s="61">
        <v>6.3333333333333339</v>
      </c>
      <c r="K217" s="61">
        <v>7.333333333333333</v>
      </c>
      <c r="L217" s="61">
        <v>5.75</v>
      </c>
      <c r="M217" s="61">
        <v>5.8888888888888893</v>
      </c>
      <c r="N217" s="61">
        <v>6.0555555555555554</v>
      </c>
      <c r="O217" s="61">
        <v>3.4722222222222223</v>
      </c>
      <c r="P217" s="61">
        <v>4.8333333333333339</v>
      </c>
      <c r="Q217" s="62">
        <v>39.666666666666671</v>
      </c>
      <c r="R217" s="63">
        <v>10</v>
      </c>
      <c r="S217" s="63">
        <v>10</v>
      </c>
      <c r="T217" s="64">
        <v>20</v>
      </c>
      <c r="U217" s="65">
        <v>10</v>
      </c>
      <c r="V217" s="65">
        <v>10</v>
      </c>
      <c r="W217" s="65">
        <v>10</v>
      </c>
      <c r="X217" s="66">
        <v>30</v>
      </c>
      <c r="Y217" s="69">
        <v>120.36111111111111</v>
      </c>
    </row>
    <row r="218" spans="1:25" ht="197.4" x14ac:dyDescent="0.5">
      <c r="A218" s="56">
        <v>192</v>
      </c>
      <c r="B218" s="57" t="s">
        <v>629</v>
      </c>
      <c r="C218" s="68" t="s">
        <v>176</v>
      </c>
      <c r="D218" s="68" t="s">
        <v>243</v>
      </c>
      <c r="E218" s="59">
        <v>9.3000000000000007</v>
      </c>
      <c r="F218" s="59">
        <v>9.4499999999999993</v>
      </c>
      <c r="G218" s="59">
        <v>9.4499999999999993</v>
      </c>
      <c r="H218" s="59">
        <v>6.65</v>
      </c>
      <c r="I218" s="60">
        <v>34.85</v>
      </c>
      <c r="J218" s="61">
        <v>4.6500000000000004</v>
      </c>
      <c r="K218" s="61">
        <v>5.45</v>
      </c>
      <c r="L218" s="61">
        <v>4.6500000000000004</v>
      </c>
      <c r="M218" s="61">
        <v>5.65</v>
      </c>
      <c r="N218" s="61">
        <v>6.15</v>
      </c>
      <c r="O218" s="61">
        <v>4.45</v>
      </c>
      <c r="P218" s="61">
        <v>4.45</v>
      </c>
      <c r="Q218" s="62">
        <v>35.450000000000003</v>
      </c>
      <c r="R218" s="63">
        <v>10</v>
      </c>
      <c r="S218" s="63">
        <v>10</v>
      </c>
      <c r="T218" s="64">
        <v>20</v>
      </c>
      <c r="U218" s="65">
        <v>10</v>
      </c>
      <c r="V218" s="65">
        <v>10</v>
      </c>
      <c r="W218" s="65">
        <v>10</v>
      </c>
      <c r="X218" s="66">
        <v>30</v>
      </c>
      <c r="Y218" s="69">
        <v>120.30000000000001</v>
      </c>
    </row>
    <row r="219" spans="1:25" ht="197.4" x14ac:dyDescent="0.5">
      <c r="A219" s="56">
        <v>193</v>
      </c>
      <c r="B219" s="57" t="s">
        <v>634</v>
      </c>
      <c r="C219" s="68" t="s">
        <v>27</v>
      </c>
      <c r="D219" s="68" t="s">
        <v>244</v>
      </c>
      <c r="E219" s="59">
        <v>7.25</v>
      </c>
      <c r="F219" s="59">
        <v>8.25</v>
      </c>
      <c r="G219" s="59">
        <v>4.75</v>
      </c>
      <c r="H219" s="59">
        <v>3.75</v>
      </c>
      <c r="I219" s="60">
        <v>24</v>
      </c>
      <c r="J219" s="61">
        <v>5.5</v>
      </c>
      <c r="K219" s="61">
        <v>6.75</v>
      </c>
      <c r="L219" s="61">
        <v>7.25</v>
      </c>
      <c r="M219" s="61">
        <v>8.875</v>
      </c>
      <c r="N219" s="61">
        <v>6.375</v>
      </c>
      <c r="O219" s="61">
        <v>5.75</v>
      </c>
      <c r="P219" s="61">
        <v>5.75</v>
      </c>
      <c r="Q219" s="62">
        <v>46.25</v>
      </c>
      <c r="R219" s="63">
        <v>10</v>
      </c>
      <c r="S219" s="63">
        <v>10</v>
      </c>
      <c r="T219" s="64">
        <v>20</v>
      </c>
      <c r="U219" s="65">
        <v>10</v>
      </c>
      <c r="V219" s="65">
        <v>10</v>
      </c>
      <c r="W219" s="65">
        <v>10</v>
      </c>
      <c r="X219" s="66">
        <v>30</v>
      </c>
      <c r="Y219" s="69">
        <v>120.25</v>
      </c>
    </row>
    <row r="220" spans="1:25" ht="141" x14ac:dyDescent="0.5">
      <c r="A220" s="56">
        <v>194</v>
      </c>
      <c r="B220" s="57" t="s">
        <v>634</v>
      </c>
      <c r="C220" s="68" t="s">
        <v>137</v>
      </c>
      <c r="D220" s="68" t="s">
        <v>245</v>
      </c>
      <c r="E220" s="59">
        <v>8.9285714285714288</v>
      </c>
      <c r="F220" s="59">
        <v>8.4285714285714288</v>
      </c>
      <c r="G220" s="59">
        <v>8.9285714285714288</v>
      </c>
      <c r="H220" s="59">
        <v>4.5714285714285712</v>
      </c>
      <c r="I220" s="60">
        <v>30.857142857142854</v>
      </c>
      <c r="J220" s="61">
        <v>6.8928571428571423</v>
      </c>
      <c r="K220" s="61">
        <v>6.1071428571428568</v>
      </c>
      <c r="L220" s="61">
        <v>4.0357142857142856</v>
      </c>
      <c r="M220" s="61">
        <v>4.5</v>
      </c>
      <c r="N220" s="61">
        <v>7.25</v>
      </c>
      <c r="O220" s="61">
        <v>5.1785714285714288</v>
      </c>
      <c r="P220" s="61">
        <v>5.3928571428571423</v>
      </c>
      <c r="Q220" s="62">
        <v>39.357142857142861</v>
      </c>
      <c r="R220" s="63">
        <v>10</v>
      </c>
      <c r="S220" s="63">
        <v>10</v>
      </c>
      <c r="T220" s="64">
        <v>20</v>
      </c>
      <c r="U220" s="65">
        <v>10</v>
      </c>
      <c r="V220" s="65">
        <v>10</v>
      </c>
      <c r="W220" s="65">
        <v>10</v>
      </c>
      <c r="X220" s="66">
        <v>30</v>
      </c>
      <c r="Y220" s="69">
        <v>120.21428571428572</v>
      </c>
    </row>
    <row r="221" spans="1:25" ht="141" x14ac:dyDescent="0.5">
      <c r="A221" s="56">
        <v>195</v>
      </c>
      <c r="B221" s="57" t="s">
        <v>634</v>
      </c>
      <c r="C221" s="68" t="s">
        <v>137</v>
      </c>
      <c r="D221" s="68" t="s">
        <v>246</v>
      </c>
      <c r="E221" s="59">
        <v>7.5</v>
      </c>
      <c r="F221" s="59">
        <v>8.75</v>
      </c>
      <c r="G221" s="59">
        <v>8.75</v>
      </c>
      <c r="H221" s="59">
        <v>4.75</v>
      </c>
      <c r="I221" s="60">
        <v>29.75</v>
      </c>
      <c r="J221" s="61">
        <v>6.25</v>
      </c>
      <c r="K221" s="61">
        <v>6.25</v>
      </c>
      <c r="L221" s="61">
        <v>6.75</v>
      </c>
      <c r="M221" s="61">
        <v>6.25</v>
      </c>
      <c r="N221" s="61">
        <v>6.25</v>
      </c>
      <c r="O221" s="61">
        <v>4.75</v>
      </c>
      <c r="P221" s="61">
        <v>3.75</v>
      </c>
      <c r="Q221" s="62">
        <v>40.25</v>
      </c>
      <c r="R221" s="63">
        <v>10</v>
      </c>
      <c r="S221" s="63">
        <v>10</v>
      </c>
      <c r="T221" s="64">
        <v>20</v>
      </c>
      <c r="U221" s="65">
        <v>10</v>
      </c>
      <c r="V221" s="65">
        <v>10</v>
      </c>
      <c r="W221" s="65">
        <v>10</v>
      </c>
      <c r="X221" s="66">
        <v>30</v>
      </c>
      <c r="Y221" s="69">
        <v>120</v>
      </c>
    </row>
    <row r="222" spans="1:25" ht="169.2" x14ac:dyDescent="0.5">
      <c r="A222" s="56">
        <v>196</v>
      </c>
      <c r="B222" s="57" t="s">
        <v>634</v>
      </c>
      <c r="C222" s="68" t="s">
        <v>39</v>
      </c>
      <c r="D222" s="68" t="s">
        <v>247</v>
      </c>
      <c r="E222" s="59">
        <v>8.8333333333333321</v>
      </c>
      <c r="F222" s="59">
        <v>9.7619047619047628</v>
      </c>
      <c r="G222" s="59">
        <v>8.1309523809523814</v>
      </c>
      <c r="H222" s="59">
        <v>4.9285714285714288</v>
      </c>
      <c r="I222" s="60">
        <v>31.654761904761905</v>
      </c>
      <c r="J222" s="61">
        <v>6.6071428571428568</v>
      </c>
      <c r="K222" s="61">
        <v>6.0714285714285712</v>
      </c>
      <c r="L222" s="61">
        <v>6.25</v>
      </c>
      <c r="M222" s="61">
        <v>5.5476190476190474</v>
      </c>
      <c r="N222" s="61">
        <v>6.2261904761904763</v>
      </c>
      <c r="O222" s="61">
        <v>4.8333333333333339</v>
      </c>
      <c r="P222" s="61">
        <v>3.2738095238095237</v>
      </c>
      <c r="Q222" s="62">
        <v>38.80952380952381</v>
      </c>
      <c r="R222" s="63">
        <v>10</v>
      </c>
      <c r="S222" s="63">
        <v>10</v>
      </c>
      <c r="T222" s="64">
        <v>20</v>
      </c>
      <c r="U222" s="65">
        <v>9.5238095238095237</v>
      </c>
      <c r="V222" s="65">
        <v>10</v>
      </c>
      <c r="W222" s="65">
        <v>10</v>
      </c>
      <c r="X222" s="66">
        <v>29.523809523809526</v>
      </c>
      <c r="Y222" s="69">
        <v>119.98809523809524</v>
      </c>
    </row>
    <row r="223" spans="1:25" ht="169.2" x14ac:dyDescent="0.5">
      <c r="A223" s="56">
        <v>197</v>
      </c>
      <c r="B223" s="57" t="s">
        <v>634</v>
      </c>
      <c r="C223" s="68" t="s">
        <v>95</v>
      </c>
      <c r="D223" s="68" t="s">
        <v>248</v>
      </c>
      <c r="E223" s="59">
        <v>9.2857142857142847</v>
      </c>
      <c r="F223" s="59">
        <v>8.2857142857142847</v>
      </c>
      <c r="G223" s="59">
        <v>8.5773809523809526</v>
      </c>
      <c r="H223" s="59">
        <v>6.4583333333333339</v>
      </c>
      <c r="I223" s="60">
        <v>32.607142857142854</v>
      </c>
      <c r="J223" s="61">
        <v>5.3928571428571423</v>
      </c>
      <c r="K223" s="61">
        <v>7.0773809523809526</v>
      </c>
      <c r="L223" s="61">
        <v>5.25</v>
      </c>
      <c r="M223" s="61">
        <v>5.6071428571428568</v>
      </c>
      <c r="N223" s="61">
        <v>6.6130952380952381</v>
      </c>
      <c r="O223" s="61">
        <v>4.625</v>
      </c>
      <c r="P223" s="61">
        <v>3.9821428571428572</v>
      </c>
      <c r="Q223" s="62">
        <v>38.547619047619044</v>
      </c>
      <c r="R223" s="63">
        <v>9.761904761904761</v>
      </c>
      <c r="S223" s="63">
        <v>9.761904761904761</v>
      </c>
      <c r="T223" s="64">
        <v>19.523809523809522</v>
      </c>
      <c r="U223" s="65">
        <v>9.5238095238095237</v>
      </c>
      <c r="V223" s="65">
        <v>10</v>
      </c>
      <c r="W223" s="65">
        <v>9.761904761904761</v>
      </c>
      <c r="X223" s="66">
        <v>29.285714285714285</v>
      </c>
      <c r="Y223" s="69">
        <v>119.96428571428569</v>
      </c>
    </row>
    <row r="224" spans="1:25" ht="141" x14ac:dyDescent="0.5">
      <c r="A224" s="56">
        <v>198</v>
      </c>
      <c r="B224" s="57" t="s">
        <v>629</v>
      </c>
      <c r="C224" s="68" t="s">
        <v>64</v>
      </c>
      <c r="D224" s="68" t="s">
        <v>249</v>
      </c>
      <c r="E224" s="59">
        <v>9.6</v>
      </c>
      <c r="F224" s="59">
        <v>8.4</v>
      </c>
      <c r="G224" s="59">
        <v>9.15</v>
      </c>
      <c r="H224" s="59">
        <v>5.15</v>
      </c>
      <c r="I224" s="60">
        <v>32.299999999999997</v>
      </c>
      <c r="J224" s="61">
        <v>6.6</v>
      </c>
      <c r="K224" s="61">
        <v>3.75</v>
      </c>
      <c r="L224" s="61">
        <v>7.1</v>
      </c>
      <c r="M224" s="61">
        <v>6.1</v>
      </c>
      <c r="N224" s="61">
        <v>7.1</v>
      </c>
      <c r="O224" s="61">
        <v>3.4</v>
      </c>
      <c r="P224" s="61">
        <v>3.5</v>
      </c>
      <c r="Q224" s="62">
        <v>37.549999999999997</v>
      </c>
      <c r="R224" s="63">
        <v>10</v>
      </c>
      <c r="S224" s="63">
        <v>10</v>
      </c>
      <c r="T224" s="64">
        <v>20</v>
      </c>
      <c r="U224" s="65">
        <v>10</v>
      </c>
      <c r="V224" s="65">
        <v>10</v>
      </c>
      <c r="W224" s="65">
        <v>10</v>
      </c>
      <c r="X224" s="66">
        <v>30</v>
      </c>
      <c r="Y224" s="69">
        <v>119.85</v>
      </c>
    </row>
    <row r="225" spans="1:25" ht="253.8" x14ac:dyDescent="0.5">
      <c r="A225" s="56">
        <v>199</v>
      </c>
      <c r="B225" s="57" t="s">
        <v>634</v>
      </c>
      <c r="C225" s="68" t="s">
        <v>60</v>
      </c>
      <c r="D225" s="68" t="s">
        <v>250</v>
      </c>
      <c r="E225" s="59">
        <v>7.395833333333333</v>
      </c>
      <c r="F225" s="59">
        <v>9.9479166666666679</v>
      </c>
      <c r="G225" s="59">
        <v>8.34375</v>
      </c>
      <c r="H225" s="59">
        <v>5.739583333333333</v>
      </c>
      <c r="I225" s="60">
        <v>31.427083333333332</v>
      </c>
      <c r="J225" s="61">
        <v>5.7619047619047619</v>
      </c>
      <c r="K225" s="61">
        <v>5.583333333333333</v>
      </c>
      <c r="L225" s="61">
        <v>6.2727272727272725</v>
      </c>
      <c r="M225" s="61">
        <v>5.8809523809523814</v>
      </c>
      <c r="N225" s="61">
        <v>5.6195652173913047</v>
      </c>
      <c r="O225" s="61">
        <v>6.3214285714285712</v>
      </c>
      <c r="P225" s="61">
        <v>3.75</v>
      </c>
      <c r="Q225" s="62">
        <v>39.189911537737622</v>
      </c>
      <c r="R225" s="63">
        <v>9.5833333333333339</v>
      </c>
      <c r="S225" s="63">
        <v>10</v>
      </c>
      <c r="T225" s="64">
        <v>19.583333333333336</v>
      </c>
      <c r="U225" s="65">
        <v>9.5833333333333339</v>
      </c>
      <c r="V225" s="65">
        <v>10</v>
      </c>
      <c r="W225" s="65">
        <v>10</v>
      </c>
      <c r="X225" s="66">
        <v>29.583333333333336</v>
      </c>
      <c r="Y225" s="69">
        <v>119.78366153773763</v>
      </c>
    </row>
    <row r="226" spans="1:25" ht="169.2" x14ac:dyDescent="0.5">
      <c r="A226" s="56">
        <v>200</v>
      </c>
      <c r="B226" s="57" t="s">
        <v>634</v>
      </c>
      <c r="C226" s="68" t="s">
        <v>95</v>
      </c>
      <c r="D226" s="68" t="s">
        <v>251</v>
      </c>
      <c r="E226" s="59">
        <v>8.5548780487804876</v>
      </c>
      <c r="F226" s="59">
        <v>9.0243902439024382</v>
      </c>
      <c r="G226" s="59">
        <v>6.7195121951219514</v>
      </c>
      <c r="H226" s="59">
        <v>5.3719512195121952</v>
      </c>
      <c r="I226" s="60">
        <v>29.670731707317071</v>
      </c>
      <c r="J226" s="61">
        <v>6.036585365853659</v>
      </c>
      <c r="K226" s="61">
        <v>6.9880952380952381</v>
      </c>
      <c r="L226" s="61">
        <v>7.6875</v>
      </c>
      <c r="M226" s="61">
        <v>5.8719512195121952</v>
      </c>
      <c r="N226" s="61">
        <v>6.0548780487804876</v>
      </c>
      <c r="O226" s="61">
        <v>5.90625</v>
      </c>
      <c r="P226" s="61">
        <v>6.3109756097560972</v>
      </c>
      <c r="Q226" s="62">
        <v>44.856235481997679</v>
      </c>
      <c r="R226" s="63">
        <v>9.5238095238095237</v>
      </c>
      <c r="S226" s="63">
        <v>8.5714285714285712</v>
      </c>
      <c r="T226" s="64">
        <v>18.095238095238095</v>
      </c>
      <c r="U226" s="65">
        <v>9.0476190476190474</v>
      </c>
      <c r="V226" s="65">
        <v>9.0476190476190474</v>
      </c>
      <c r="W226" s="65">
        <v>9.0476190476190474</v>
      </c>
      <c r="X226" s="66">
        <v>27.142857142857142</v>
      </c>
      <c r="Y226" s="69">
        <v>119.76506242740999</v>
      </c>
    </row>
    <row r="227" spans="1:25" ht="197.4" x14ac:dyDescent="0.5">
      <c r="A227" s="56">
        <v>201</v>
      </c>
      <c r="B227" s="57" t="s">
        <v>634</v>
      </c>
      <c r="C227" s="68" t="s">
        <v>151</v>
      </c>
      <c r="D227" s="68" t="s">
        <v>252</v>
      </c>
      <c r="E227" s="59">
        <v>9.5</v>
      </c>
      <c r="F227" s="59">
        <v>8.5625</v>
      </c>
      <c r="G227" s="59">
        <v>9.25</v>
      </c>
      <c r="H227" s="59">
        <v>5.25</v>
      </c>
      <c r="I227" s="60">
        <v>32.5625</v>
      </c>
      <c r="J227" s="61">
        <v>5.75</v>
      </c>
      <c r="K227" s="61">
        <v>7.25</v>
      </c>
      <c r="L227" s="61">
        <v>6.75</v>
      </c>
      <c r="M227" s="61">
        <v>5</v>
      </c>
      <c r="N227" s="61">
        <v>6</v>
      </c>
      <c r="O227" s="61">
        <v>3.75</v>
      </c>
      <c r="P227" s="61">
        <v>2.5</v>
      </c>
      <c r="Q227" s="62">
        <v>37</v>
      </c>
      <c r="R227" s="63">
        <v>10</v>
      </c>
      <c r="S227" s="63">
        <v>10</v>
      </c>
      <c r="T227" s="64">
        <v>20</v>
      </c>
      <c r="U227" s="65">
        <v>10</v>
      </c>
      <c r="V227" s="65">
        <v>10</v>
      </c>
      <c r="W227" s="65">
        <v>10</v>
      </c>
      <c r="X227" s="66">
        <v>30</v>
      </c>
      <c r="Y227" s="69">
        <v>119.5625</v>
      </c>
    </row>
    <row r="228" spans="1:25" ht="169.2" x14ac:dyDescent="0.5">
      <c r="A228" s="56">
        <v>202</v>
      </c>
      <c r="B228" s="57" t="s">
        <v>629</v>
      </c>
      <c r="C228" s="68" t="s">
        <v>29</v>
      </c>
      <c r="D228" s="68" t="s">
        <v>253</v>
      </c>
      <c r="E228" s="59">
        <v>8.9</v>
      </c>
      <c r="F228" s="59">
        <v>9.25</v>
      </c>
      <c r="G228" s="59">
        <v>7.5</v>
      </c>
      <c r="H228" s="59">
        <v>6.65</v>
      </c>
      <c r="I228" s="60">
        <v>32.299999999999997</v>
      </c>
      <c r="J228" s="61">
        <v>5.7</v>
      </c>
      <c r="K228" s="61">
        <v>4.9000000000000004</v>
      </c>
      <c r="L228" s="61">
        <v>6.15</v>
      </c>
      <c r="M228" s="61">
        <v>5.35</v>
      </c>
      <c r="N228" s="61">
        <v>7.5</v>
      </c>
      <c r="O228" s="61">
        <v>4.6500000000000004</v>
      </c>
      <c r="P228" s="61">
        <v>2.9</v>
      </c>
      <c r="Q228" s="62">
        <v>37.15</v>
      </c>
      <c r="R228" s="63">
        <v>10</v>
      </c>
      <c r="S228" s="63">
        <v>10</v>
      </c>
      <c r="T228" s="64">
        <v>20</v>
      </c>
      <c r="U228" s="65">
        <v>10</v>
      </c>
      <c r="V228" s="65">
        <v>10</v>
      </c>
      <c r="W228" s="65">
        <v>10</v>
      </c>
      <c r="X228" s="66">
        <v>30</v>
      </c>
      <c r="Y228" s="69">
        <v>119.44999999999999</v>
      </c>
    </row>
    <row r="229" spans="1:25" ht="197.4" x14ac:dyDescent="0.5">
      <c r="A229" s="56">
        <v>203</v>
      </c>
      <c r="B229" s="57" t="s">
        <v>634</v>
      </c>
      <c r="C229" s="68" t="s">
        <v>31</v>
      </c>
      <c r="D229" s="68" t="s">
        <v>254</v>
      </c>
      <c r="E229" s="59">
        <v>7.78125</v>
      </c>
      <c r="F229" s="59">
        <v>9</v>
      </c>
      <c r="G229" s="59">
        <v>7.875</v>
      </c>
      <c r="H229" s="59">
        <v>4.71875</v>
      </c>
      <c r="I229" s="60">
        <v>29.375</v>
      </c>
      <c r="J229" s="61">
        <v>6.328125</v>
      </c>
      <c r="K229" s="61">
        <v>7.265625</v>
      </c>
      <c r="L229" s="61">
        <v>5.90625</v>
      </c>
      <c r="M229" s="61">
        <v>7.265625</v>
      </c>
      <c r="N229" s="61">
        <v>6.140625</v>
      </c>
      <c r="O229" s="61">
        <v>4.5625</v>
      </c>
      <c r="P229" s="61">
        <v>2.578125</v>
      </c>
      <c r="Q229" s="62">
        <v>40.046875</v>
      </c>
      <c r="R229" s="63">
        <v>10</v>
      </c>
      <c r="S229" s="63">
        <v>10</v>
      </c>
      <c r="T229" s="64">
        <v>20</v>
      </c>
      <c r="U229" s="65">
        <v>10</v>
      </c>
      <c r="V229" s="65">
        <v>10</v>
      </c>
      <c r="W229" s="65">
        <v>10</v>
      </c>
      <c r="X229" s="66">
        <v>30</v>
      </c>
      <c r="Y229" s="69">
        <v>119.421875</v>
      </c>
    </row>
    <row r="230" spans="1:25" ht="169.2" x14ac:dyDescent="0.5">
      <c r="A230" s="56">
        <v>204</v>
      </c>
      <c r="B230" s="57" t="s">
        <v>629</v>
      </c>
      <c r="C230" s="68" t="s">
        <v>29</v>
      </c>
      <c r="D230" s="68" t="s">
        <v>255</v>
      </c>
      <c r="E230" s="59">
        <v>9.75</v>
      </c>
      <c r="F230" s="59">
        <v>9.5</v>
      </c>
      <c r="G230" s="59">
        <v>10</v>
      </c>
      <c r="H230" s="59">
        <v>8.75</v>
      </c>
      <c r="I230" s="60">
        <v>38</v>
      </c>
      <c r="J230" s="61">
        <v>4.75</v>
      </c>
      <c r="K230" s="61">
        <v>0.5</v>
      </c>
      <c r="L230" s="61">
        <v>4.5</v>
      </c>
      <c r="M230" s="61">
        <v>6</v>
      </c>
      <c r="N230" s="61">
        <v>7.5</v>
      </c>
      <c r="O230" s="61">
        <v>3.75</v>
      </c>
      <c r="P230" s="61">
        <v>4.25</v>
      </c>
      <c r="Q230" s="62">
        <v>31.25</v>
      </c>
      <c r="R230" s="63">
        <v>10</v>
      </c>
      <c r="S230" s="63">
        <v>10</v>
      </c>
      <c r="T230" s="64">
        <v>20</v>
      </c>
      <c r="U230" s="65">
        <v>10</v>
      </c>
      <c r="V230" s="65">
        <v>10</v>
      </c>
      <c r="W230" s="65">
        <v>10</v>
      </c>
      <c r="X230" s="66">
        <v>30</v>
      </c>
      <c r="Y230" s="69">
        <v>119.25</v>
      </c>
    </row>
    <row r="231" spans="1:25" ht="141" x14ac:dyDescent="0.5">
      <c r="A231" s="56">
        <v>205</v>
      </c>
      <c r="B231" s="57" t="s">
        <v>634</v>
      </c>
      <c r="C231" s="68" t="s">
        <v>173</v>
      </c>
      <c r="D231" s="68" t="s">
        <v>256</v>
      </c>
      <c r="E231" s="59">
        <v>9.375</v>
      </c>
      <c r="F231" s="59">
        <v>9.375</v>
      </c>
      <c r="G231" s="59">
        <v>5</v>
      </c>
      <c r="H231" s="59">
        <v>5.75</v>
      </c>
      <c r="I231" s="60">
        <v>29.5</v>
      </c>
      <c r="J231" s="61">
        <v>8.3611111111111107</v>
      </c>
      <c r="K231" s="61">
        <v>7.3611111111111107</v>
      </c>
      <c r="L231" s="61">
        <v>6.0138888888888893</v>
      </c>
      <c r="M231" s="61">
        <v>3.7777777777777777</v>
      </c>
      <c r="N231" s="61">
        <v>6.8382352941176467</v>
      </c>
      <c r="O231" s="61">
        <v>3.0882352941176472</v>
      </c>
      <c r="P231" s="61">
        <v>4.25</v>
      </c>
      <c r="Q231" s="62">
        <v>39.690359477124183</v>
      </c>
      <c r="R231" s="63">
        <v>10</v>
      </c>
      <c r="S231" s="63">
        <v>10</v>
      </c>
      <c r="T231" s="64">
        <v>20</v>
      </c>
      <c r="U231" s="65">
        <v>10</v>
      </c>
      <c r="V231" s="65">
        <v>10</v>
      </c>
      <c r="W231" s="65">
        <v>10</v>
      </c>
      <c r="X231" s="66">
        <v>30</v>
      </c>
      <c r="Y231" s="69">
        <v>119.19035947712419</v>
      </c>
    </row>
    <row r="232" spans="1:25" ht="169.2" x14ac:dyDescent="0.5">
      <c r="A232" s="56">
        <v>206</v>
      </c>
      <c r="B232" s="57" t="s">
        <v>634</v>
      </c>
      <c r="C232" s="68" t="s">
        <v>82</v>
      </c>
      <c r="D232" s="68" t="s">
        <v>257</v>
      </c>
      <c r="E232" s="59">
        <v>9.0131578947368425</v>
      </c>
      <c r="F232" s="59">
        <v>9.276315789473685</v>
      </c>
      <c r="G232" s="59">
        <v>5.3815789473684212</v>
      </c>
      <c r="H232" s="59">
        <v>4.5526315789473681</v>
      </c>
      <c r="I232" s="60">
        <v>28.223684210526315</v>
      </c>
      <c r="J232" s="61">
        <v>4.9473684210526319</v>
      </c>
      <c r="K232" s="61">
        <v>6.6447368421052628</v>
      </c>
      <c r="L232" s="61">
        <v>5.9473684210526319</v>
      </c>
      <c r="M232" s="61">
        <v>5.6842105263157894</v>
      </c>
      <c r="N232" s="61">
        <v>6.1447368421052628</v>
      </c>
      <c r="O232" s="61">
        <v>6.3157894736842106</v>
      </c>
      <c r="P232" s="61">
        <v>5.6805555555555554</v>
      </c>
      <c r="Q232" s="62">
        <v>41.364766081871345</v>
      </c>
      <c r="R232" s="63">
        <v>10</v>
      </c>
      <c r="S232" s="63">
        <v>10</v>
      </c>
      <c r="T232" s="64">
        <v>20</v>
      </c>
      <c r="U232" s="65">
        <v>9.473684210526315</v>
      </c>
      <c r="V232" s="65">
        <v>10</v>
      </c>
      <c r="W232" s="65">
        <v>10</v>
      </c>
      <c r="X232" s="66">
        <v>29.473684210526315</v>
      </c>
      <c r="Y232" s="69">
        <v>119.06213450292397</v>
      </c>
    </row>
    <row r="233" spans="1:25" ht="141" x14ac:dyDescent="0.5">
      <c r="A233" s="56">
        <v>207</v>
      </c>
      <c r="B233" s="57" t="s">
        <v>629</v>
      </c>
      <c r="C233" s="68" t="s">
        <v>29</v>
      </c>
      <c r="D233" s="68" t="s">
        <v>258</v>
      </c>
      <c r="E233" s="59">
        <v>9.3000000000000007</v>
      </c>
      <c r="F233" s="59">
        <v>9.3000000000000007</v>
      </c>
      <c r="G233" s="59">
        <v>6.1</v>
      </c>
      <c r="H233" s="59">
        <v>4.45</v>
      </c>
      <c r="I233" s="60">
        <v>29.150000000000002</v>
      </c>
      <c r="J233" s="61">
        <v>5.3</v>
      </c>
      <c r="K233" s="61">
        <v>2.8</v>
      </c>
      <c r="L233" s="61">
        <v>7.05</v>
      </c>
      <c r="M233" s="61">
        <v>8.85</v>
      </c>
      <c r="N233" s="61">
        <v>6.3</v>
      </c>
      <c r="O233" s="61">
        <v>4.9000000000000004</v>
      </c>
      <c r="P233" s="61">
        <v>4.6500000000000004</v>
      </c>
      <c r="Q233" s="62">
        <v>39.85</v>
      </c>
      <c r="R233" s="63">
        <v>10</v>
      </c>
      <c r="S233" s="63">
        <v>10</v>
      </c>
      <c r="T233" s="64">
        <v>20</v>
      </c>
      <c r="U233" s="65">
        <v>10</v>
      </c>
      <c r="V233" s="65">
        <v>10</v>
      </c>
      <c r="W233" s="65">
        <v>10</v>
      </c>
      <c r="X233" s="66">
        <v>30</v>
      </c>
      <c r="Y233" s="69">
        <v>119</v>
      </c>
    </row>
    <row r="234" spans="1:25" ht="169.2" x14ac:dyDescent="0.5">
      <c r="A234" s="56">
        <v>208</v>
      </c>
      <c r="B234" s="57" t="s">
        <v>634</v>
      </c>
      <c r="C234" s="68" t="s">
        <v>39</v>
      </c>
      <c r="D234" s="68" t="s">
        <v>259</v>
      </c>
      <c r="E234" s="59">
        <v>8.82258064516129</v>
      </c>
      <c r="F234" s="59">
        <v>9.314516129032258</v>
      </c>
      <c r="G234" s="59">
        <v>8.5234375</v>
      </c>
      <c r="H234" s="59">
        <v>4.8793103448275863</v>
      </c>
      <c r="I234" s="60">
        <v>31.539844619021135</v>
      </c>
      <c r="J234" s="61">
        <v>4.9765625</v>
      </c>
      <c r="K234" s="61">
        <v>6.3671875</v>
      </c>
      <c r="L234" s="61">
        <v>5.9375</v>
      </c>
      <c r="M234" s="61">
        <v>7.846774193548387</v>
      </c>
      <c r="N234" s="61">
        <v>5.125</v>
      </c>
      <c r="O234" s="61">
        <v>4.6724137931034484</v>
      </c>
      <c r="P234" s="61">
        <v>3.125</v>
      </c>
      <c r="Q234" s="62">
        <v>38.050437986651836</v>
      </c>
      <c r="R234" s="63">
        <v>10</v>
      </c>
      <c r="S234" s="63">
        <v>10</v>
      </c>
      <c r="T234" s="64">
        <v>20</v>
      </c>
      <c r="U234" s="65">
        <v>9.375</v>
      </c>
      <c r="V234" s="65">
        <v>10</v>
      </c>
      <c r="W234" s="65">
        <v>10</v>
      </c>
      <c r="X234" s="66">
        <v>29.375</v>
      </c>
      <c r="Y234" s="69">
        <v>118.96528260567297</v>
      </c>
    </row>
    <row r="235" spans="1:25" ht="197.4" x14ac:dyDescent="0.5">
      <c r="A235" s="56">
        <v>209</v>
      </c>
      <c r="B235" s="57" t="s">
        <v>634</v>
      </c>
      <c r="C235" s="68" t="s">
        <v>106</v>
      </c>
      <c r="D235" s="68" t="s">
        <v>260</v>
      </c>
      <c r="E235" s="59">
        <v>8.8146551724137936</v>
      </c>
      <c r="F235" s="59">
        <v>7.9655172413793105</v>
      </c>
      <c r="G235" s="59">
        <v>8.5991379310344822</v>
      </c>
      <c r="H235" s="59">
        <v>4.7715517241379306</v>
      </c>
      <c r="I235" s="60">
        <v>30.150862068965516</v>
      </c>
      <c r="J235" s="61">
        <v>7.0991379310344822</v>
      </c>
      <c r="K235" s="61">
        <v>7.5086206896551726</v>
      </c>
      <c r="L235" s="61">
        <v>6.7068965517241379</v>
      </c>
      <c r="M235" s="61">
        <v>3.6363636363636362</v>
      </c>
      <c r="N235" s="61">
        <v>6.3157894736842106</v>
      </c>
      <c r="O235" s="61">
        <v>4.9482758620689653</v>
      </c>
      <c r="P235" s="61">
        <v>4.7974137931034484</v>
      </c>
      <c r="Q235" s="62">
        <v>41.012497937634052</v>
      </c>
      <c r="R235" s="63">
        <v>9.3103448275862064</v>
      </c>
      <c r="S235" s="63">
        <v>9.4827586206896548</v>
      </c>
      <c r="T235" s="64">
        <v>18.793103448275861</v>
      </c>
      <c r="U235" s="65">
        <v>9.3103448275862064</v>
      </c>
      <c r="V235" s="65">
        <v>9.8275862068965516</v>
      </c>
      <c r="W235" s="65">
        <v>9.8275862068965516</v>
      </c>
      <c r="X235" s="66">
        <v>28.96551724137931</v>
      </c>
      <c r="Y235" s="69">
        <v>118.92198069625474</v>
      </c>
    </row>
    <row r="236" spans="1:25" ht="197.4" x14ac:dyDescent="0.5">
      <c r="A236" s="56">
        <v>210</v>
      </c>
      <c r="B236" s="57" t="s">
        <v>629</v>
      </c>
      <c r="C236" s="68" t="s">
        <v>48</v>
      </c>
      <c r="D236" s="68" t="s">
        <v>261</v>
      </c>
      <c r="E236" s="59">
        <v>9.5500000000000007</v>
      </c>
      <c r="F236" s="59">
        <v>6.6</v>
      </c>
      <c r="G236" s="59">
        <v>6.7</v>
      </c>
      <c r="H236" s="59">
        <v>4.1500000000000004</v>
      </c>
      <c r="I236" s="60">
        <v>27</v>
      </c>
      <c r="J236" s="61">
        <v>6.7</v>
      </c>
      <c r="K236" s="61">
        <v>2.25</v>
      </c>
      <c r="L236" s="61">
        <v>6.7</v>
      </c>
      <c r="M236" s="61">
        <v>9.4</v>
      </c>
      <c r="N236" s="61">
        <v>6.9</v>
      </c>
      <c r="O236" s="61">
        <v>4</v>
      </c>
      <c r="P236" s="61">
        <v>6.45</v>
      </c>
      <c r="Q236" s="62">
        <v>42.4</v>
      </c>
      <c r="R236" s="63">
        <v>10</v>
      </c>
      <c r="S236" s="63">
        <v>10</v>
      </c>
      <c r="T236" s="64">
        <v>20</v>
      </c>
      <c r="U236" s="65">
        <v>9.5</v>
      </c>
      <c r="V236" s="65">
        <v>10</v>
      </c>
      <c r="W236" s="65">
        <v>10</v>
      </c>
      <c r="X236" s="66">
        <v>29.5</v>
      </c>
      <c r="Y236" s="69">
        <v>118.9</v>
      </c>
    </row>
    <row r="237" spans="1:25" ht="169.2" x14ac:dyDescent="0.5">
      <c r="A237" s="56">
        <v>211</v>
      </c>
      <c r="B237" s="57" t="s">
        <v>629</v>
      </c>
      <c r="C237" s="68" t="s">
        <v>29</v>
      </c>
      <c r="D237" s="68" t="s">
        <v>262</v>
      </c>
      <c r="E237" s="59">
        <v>9.1999999999999993</v>
      </c>
      <c r="F237" s="59">
        <v>8.8000000000000007</v>
      </c>
      <c r="G237" s="59">
        <v>9.0500000000000007</v>
      </c>
      <c r="H237" s="59">
        <v>6.05</v>
      </c>
      <c r="I237" s="60">
        <v>33.1</v>
      </c>
      <c r="J237" s="61">
        <v>7.9</v>
      </c>
      <c r="K237" s="61">
        <v>1.55</v>
      </c>
      <c r="L237" s="61">
        <v>7.1</v>
      </c>
      <c r="M237" s="61">
        <v>5.55</v>
      </c>
      <c r="N237" s="61">
        <v>7.35</v>
      </c>
      <c r="O237" s="61">
        <v>1.95</v>
      </c>
      <c r="P237" s="61">
        <v>5.45</v>
      </c>
      <c r="Q237" s="62">
        <v>36.85</v>
      </c>
      <c r="R237" s="63">
        <v>10</v>
      </c>
      <c r="S237" s="63">
        <v>10</v>
      </c>
      <c r="T237" s="64">
        <v>20</v>
      </c>
      <c r="U237" s="65">
        <v>8.9</v>
      </c>
      <c r="V237" s="65">
        <v>10</v>
      </c>
      <c r="W237" s="65">
        <v>10</v>
      </c>
      <c r="X237" s="66">
        <v>28.9</v>
      </c>
      <c r="Y237" s="69">
        <v>118.85</v>
      </c>
    </row>
    <row r="238" spans="1:25" ht="141" x14ac:dyDescent="0.5">
      <c r="A238" s="56">
        <v>212</v>
      </c>
      <c r="B238" s="57" t="s">
        <v>634</v>
      </c>
      <c r="C238" s="68" t="s">
        <v>68</v>
      </c>
      <c r="D238" s="68" t="s">
        <v>263</v>
      </c>
      <c r="E238" s="59">
        <v>9.852941176470587</v>
      </c>
      <c r="F238" s="59">
        <v>10</v>
      </c>
      <c r="G238" s="59">
        <v>7.75</v>
      </c>
      <c r="H238" s="59">
        <v>5.5294117647058822</v>
      </c>
      <c r="I238" s="60">
        <v>33.132352941176471</v>
      </c>
      <c r="J238" s="61">
        <v>4.9411764705882355</v>
      </c>
      <c r="K238" s="61">
        <v>5.3088235294117645</v>
      </c>
      <c r="L238" s="61">
        <v>5.9852941176470589</v>
      </c>
      <c r="M238" s="61">
        <v>5.3235294117647065</v>
      </c>
      <c r="N238" s="61">
        <v>5.5441176470588234</v>
      </c>
      <c r="O238" s="61">
        <v>5.1764705882352935</v>
      </c>
      <c r="P238" s="61">
        <v>3.3823529411764706</v>
      </c>
      <c r="Q238" s="62">
        <v>35.661764705882355</v>
      </c>
      <c r="R238" s="63">
        <v>10</v>
      </c>
      <c r="S238" s="63">
        <v>10</v>
      </c>
      <c r="T238" s="64">
        <v>20</v>
      </c>
      <c r="U238" s="65">
        <v>10</v>
      </c>
      <c r="V238" s="65">
        <v>10</v>
      </c>
      <c r="W238" s="65">
        <v>10</v>
      </c>
      <c r="X238" s="66">
        <v>30</v>
      </c>
      <c r="Y238" s="69">
        <v>118.79411764705883</v>
      </c>
    </row>
    <row r="239" spans="1:25" ht="169.2" x14ac:dyDescent="0.5">
      <c r="A239" s="56">
        <v>213</v>
      </c>
      <c r="B239" s="57" t="s">
        <v>634</v>
      </c>
      <c r="C239" s="68" t="s">
        <v>48</v>
      </c>
      <c r="D239" s="68" t="s">
        <v>264</v>
      </c>
      <c r="E239" s="59">
        <v>9.2361111111111107</v>
      </c>
      <c r="F239" s="59">
        <v>5.6493055555555554</v>
      </c>
      <c r="G239" s="59">
        <v>8.5104166666666679</v>
      </c>
      <c r="H239" s="59">
        <v>5.1319444444444446</v>
      </c>
      <c r="I239" s="60">
        <v>28.527777777777779</v>
      </c>
      <c r="J239" s="61">
        <v>5.084507042253521</v>
      </c>
      <c r="K239" s="61">
        <v>6.71875</v>
      </c>
      <c r="L239" s="61">
        <v>5.3888888888888893</v>
      </c>
      <c r="M239" s="61">
        <v>7.0277777777777777</v>
      </c>
      <c r="N239" s="61">
        <v>6.40625</v>
      </c>
      <c r="O239" s="61">
        <v>5.5625</v>
      </c>
      <c r="P239" s="61">
        <v>5.9409722222222223</v>
      </c>
      <c r="Q239" s="62">
        <v>42.129645931142413</v>
      </c>
      <c r="R239" s="63">
        <v>9.7222222222222214</v>
      </c>
      <c r="S239" s="63">
        <v>9.3055555555555554</v>
      </c>
      <c r="T239" s="64">
        <v>19.027777777777779</v>
      </c>
      <c r="U239" s="65">
        <v>9.7222222222222214</v>
      </c>
      <c r="V239" s="65">
        <v>9.4444444444444446</v>
      </c>
      <c r="W239" s="65">
        <v>9.8611111111111107</v>
      </c>
      <c r="X239" s="66">
        <v>29.027777777777775</v>
      </c>
      <c r="Y239" s="69">
        <v>118.71297926447573</v>
      </c>
    </row>
    <row r="240" spans="1:25" ht="112.8" x14ac:dyDescent="0.5">
      <c r="A240" s="56">
        <v>214</v>
      </c>
      <c r="B240" s="57" t="s">
        <v>630</v>
      </c>
      <c r="C240" s="68" t="s">
        <v>29</v>
      </c>
      <c r="D240" s="68" t="s">
        <v>265</v>
      </c>
      <c r="E240" s="59">
        <v>8.6999999999999993</v>
      </c>
      <c r="F240" s="59">
        <v>9</v>
      </c>
      <c r="G240" s="59">
        <v>8.9</v>
      </c>
      <c r="H240" s="59">
        <v>4.9000000000000004</v>
      </c>
      <c r="I240" s="60">
        <v>31.5</v>
      </c>
      <c r="J240" s="61">
        <v>5.55</v>
      </c>
      <c r="K240" s="61">
        <v>7.8</v>
      </c>
      <c r="L240" s="61">
        <v>4.7</v>
      </c>
      <c r="M240" s="61">
        <v>6.25</v>
      </c>
      <c r="N240" s="61">
        <v>5.45</v>
      </c>
      <c r="O240" s="61">
        <v>5.0999999999999996</v>
      </c>
      <c r="P240" s="61">
        <v>6.15</v>
      </c>
      <c r="Q240" s="62">
        <v>41</v>
      </c>
      <c r="R240" s="63">
        <v>9.1999999999999993</v>
      </c>
      <c r="S240" s="63">
        <v>9.6</v>
      </c>
      <c r="T240" s="64">
        <v>18.799999999999997</v>
      </c>
      <c r="U240" s="65">
        <v>8.6</v>
      </c>
      <c r="V240" s="65">
        <v>9.6</v>
      </c>
      <c r="W240" s="65">
        <v>9.1999999999999993</v>
      </c>
      <c r="X240" s="66">
        <v>27.4</v>
      </c>
      <c r="Y240" s="69">
        <v>118.69999999999999</v>
      </c>
    </row>
    <row r="241" spans="1:25" ht="197.4" x14ac:dyDescent="0.5">
      <c r="A241" s="56">
        <v>215</v>
      </c>
      <c r="B241" s="57" t="s">
        <v>629</v>
      </c>
      <c r="C241" s="68" t="s">
        <v>48</v>
      </c>
      <c r="D241" s="68" t="s">
        <v>266</v>
      </c>
      <c r="E241" s="59">
        <v>9.75</v>
      </c>
      <c r="F241" s="59">
        <v>7.75</v>
      </c>
      <c r="G241" s="59">
        <v>7.2</v>
      </c>
      <c r="H241" s="59">
        <v>4.7</v>
      </c>
      <c r="I241" s="60">
        <v>29.4</v>
      </c>
      <c r="J241" s="61">
        <v>5.2</v>
      </c>
      <c r="K241" s="61">
        <v>6.95</v>
      </c>
      <c r="L241" s="61">
        <v>6.2</v>
      </c>
      <c r="M241" s="61">
        <v>5.25</v>
      </c>
      <c r="N241" s="61">
        <v>5.7</v>
      </c>
      <c r="O241" s="61">
        <v>4.75</v>
      </c>
      <c r="P241" s="61">
        <v>5.2</v>
      </c>
      <c r="Q241" s="62">
        <v>39.25</v>
      </c>
      <c r="R241" s="63">
        <v>10</v>
      </c>
      <c r="S241" s="63">
        <v>10</v>
      </c>
      <c r="T241" s="64">
        <v>20</v>
      </c>
      <c r="U241" s="65">
        <v>10</v>
      </c>
      <c r="V241" s="65">
        <v>10</v>
      </c>
      <c r="W241" s="65">
        <v>10</v>
      </c>
      <c r="X241" s="66">
        <v>30</v>
      </c>
      <c r="Y241" s="69">
        <v>118.65</v>
      </c>
    </row>
    <row r="242" spans="1:25" ht="169.2" x14ac:dyDescent="0.5">
      <c r="A242" s="56">
        <v>216</v>
      </c>
      <c r="B242" s="57" t="s">
        <v>634</v>
      </c>
      <c r="C242" s="68" t="s">
        <v>106</v>
      </c>
      <c r="D242" s="68" t="s">
        <v>267</v>
      </c>
      <c r="E242" s="59">
        <v>7.9827586206896548</v>
      </c>
      <c r="F242" s="59">
        <v>9.0394736842105274</v>
      </c>
      <c r="G242" s="59">
        <v>9.0732758620689644</v>
      </c>
      <c r="H242" s="59">
        <v>4.9655172413793105</v>
      </c>
      <c r="I242" s="60">
        <v>31.061025408348456</v>
      </c>
      <c r="J242" s="61">
        <v>4.2324561403508776</v>
      </c>
      <c r="K242" s="61">
        <v>7.568965517241379</v>
      </c>
      <c r="L242" s="61">
        <v>6.3965517241379306</v>
      </c>
      <c r="M242" s="61">
        <v>4.5175438596491224</v>
      </c>
      <c r="N242" s="61">
        <v>6.9396551724137927</v>
      </c>
      <c r="O242" s="61">
        <v>4.9955357142857144</v>
      </c>
      <c r="P242" s="61">
        <v>5.3318965517241379</v>
      </c>
      <c r="Q242" s="62">
        <v>39.982604679802954</v>
      </c>
      <c r="R242" s="63">
        <v>9.1379310344827598</v>
      </c>
      <c r="S242" s="63">
        <v>10</v>
      </c>
      <c r="T242" s="64">
        <v>19.137931034482762</v>
      </c>
      <c r="U242" s="65">
        <v>9.1379310344827598</v>
      </c>
      <c r="V242" s="65">
        <v>9.6551724137931032</v>
      </c>
      <c r="W242" s="65">
        <v>9.6551724137931032</v>
      </c>
      <c r="X242" s="66">
        <v>28.448275862068968</v>
      </c>
      <c r="Y242" s="69">
        <v>118.62983698470315</v>
      </c>
    </row>
    <row r="243" spans="1:25" ht="225.6" x14ac:dyDescent="0.5">
      <c r="A243" s="56">
        <v>217</v>
      </c>
      <c r="B243" s="57" t="s">
        <v>634</v>
      </c>
      <c r="C243" s="68" t="s">
        <v>176</v>
      </c>
      <c r="D243" s="68" t="s">
        <v>268</v>
      </c>
      <c r="E243" s="59">
        <v>8.5178571428571423</v>
      </c>
      <c r="F243" s="59">
        <v>8.9285714285714288</v>
      </c>
      <c r="G243" s="59">
        <v>8.6607142857142847</v>
      </c>
      <c r="H243" s="59">
        <v>5.1964285714285712</v>
      </c>
      <c r="I243" s="60">
        <v>31.303571428571423</v>
      </c>
      <c r="J243" s="61">
        <v>7.6964285714285712</v>
      </c>
      <c r="K243" s="61">
        <v>6.9642857142857144</v>
      </c>
      <c r="L243" s="61">
        <v>4.8571428571428577</v>
      </c>
      <c r="M243" s="61">
        <v>2.5892857142857144</v>
      </c>
      <c r="N243" s="61">
        <v>5.0357142857142856</v>
      </c>
      <c r="O243" s="61">
        <v>3.5892857142857144</v>
      </c>
      <c r="P243" s="61">
        <v>7.2857142857142856</v>
      </c>
      <c r="Q243" s="62">
        <v>38.017857142857146</v>
      </c>
      <c r="R243" s="63">
        <v>9.2857142857142865</v>
      </c>
      <c r="S243" s="63">
        <v>10</v>
      </c>
      <c r="T243" s="64">
        <v>19.285714285714285</v>
      </c>
      <c r="U243" s="65">
        <v>10</v>
      </c>
      <c r="V243" s="65">
        <v>10</v>
      </c>
      <c r="W243" s="65">
        <v>10</v>
      </c>
      <c r="X243" s="66">
        <v>30</v>
      </c>
      <c r="Y243" s="69">
        <v>118.60714285714286</v>
      </c>
    </row>
    <row r="244" spans="1:25" ht="197.4" x14ac:dyDescent="0.5">
      <c r="A244" s="56">
        <v>218</v>
      </c>
      <c r="B244" s="57" t="s">
        <v>634</v>
      </c>
      <c r="C244" s="68" t="s">
        <v>31</v>
      </c>
      <c r="D244" s="68" t="s">
        <v>269</v>
      </c>
      <c r="E244" s="59">
        <v>8.9499999999999993</v>
      </c>
      <c r="F244" s="59">
        <v>8.3000000000000007</v>
      </c>
      <c r="G244" s="59">
        <v>6.7</v>
      </c>
      <c r="H244" s="59">
        <v>4.2</v>
      </c>
      <c r="I244" s="60">
        <v>28.15</v>
      </c>
      <c r="J244" s="61">
        <v>6.6</v>
      </c>
      <c r="K244" s="61">
        <v>7</v>
      </c>
      <c r="L244" s="61">
        <v>6.7</v>
      </c>
      <c r="M244" s="61">
        <v>7.9</v>
      </c>
      <c r="N244" s="61">
        <v>4.7</v>
      </c>
      <c r="O244" s="61">
        <v>4.9000000000000004</v>
      </c>
      <c r="P244" s="61">
        <v>3.8</v>
      </c>
      <c r="Q244" s="62">
        <v>41.6</v>
      </c>
      <c r="R244" s="63">
        <v>9.6</v>
      </c>
      <c r="S244" s="63">
        <v>10</v>
      </c>
      <c r="T244" s="64">
        <v>19.600000000000001</v>
      </c>
      <c r="U244" s="65">
        <v>9.6</v>
      </c>
      <c r="V244" s="65">
        <v>9.6</v>
      </c>
      <c r="W244" s="65">
        <v>10</v>
      </c>
      <c r="X244" s="66">
        <v>29.2</v>
      </c>
      <c r="Y244" s="69">
        <v>118.55</v>
      </c>
    </row>
    <row r="245" spans="1:25" ht="197.4" x14ac:dyDescent="0.5">
      <c r="A245" s="56">
        <v>219</v>
      </c>
      <c r="B245" s="57" t="s">
        <v>634</v>
      </c>
      <c r="C245" s="68" t="s">
        <v>27</v>
      </c>
      <c r="D245" s="68" t="s">
        <v>270</v>
      </c>
      <c r="E245" s="59">
        <v>7.979166666666667</v>
      </c>
      <c r="F245" s="59">
        <v>8.7708333333333321</v>
      </c>
      <c r="G245" s="59">
        <v>6.770833333333333</v>
      </c>
      <c r="H245" s="59">
        <v>4.0760869565217392</v>
      </c>
      <c r="I245" s="60">
        <v>27.596920289855071</v>
      </c>
      <c r="J245" s="61">
        <v>8.40625</v>
      </c>
      <c r="K245" s="61">
        <v>6.40625</v>
      </c>
      <c r="L245" s="61">
        <v>7.0869565217391308</v>
      </c>
      <c r="M245" s="61">
        <v>5.1413043478260869</v>
      </c>
      <c r="N245" s="61">
        <v>5.822916666666667</v>
      </c>
      <c r="O245" s="61">
        <v>4.8125</v>
      </c>
      <c r="P245" s="61">
        <v>7.4318181818181817</v>
      </c>
      <c r="Q245" s="62">
        <v>45.107995718050063</v>
      </c>
      <c r="R245" s="63">
        <v>9.5833333333333339</v>
      </c>
      <c r="S245" s="63">
        <v>9.1666666666666661</v>
      </c>
      <c r="T245" s="64">
        <v>18.75</v>
      </c>
      <c r="U245" s="65">
        <v>8.75</v>
      </c>
      <c r="V245" s="65">
        <v>9.5833333333333339</v>
      </c>
      <c r="W245" s="65">
        <v>8.75</v>
      </c>
      <c r="X245" s="66">
        <v>27.083333333333336</v>
      </c>
      <c r="Y245" s="69">
        <v>118.53824934123847</v>
      </c>
    </row>
    <row r="246" spans="1:25" ht="197.4" x14ac:dyDescent="0.5">
      <c r="A246" s="56">
        <v>220</v>
      </c>
      <c r="B246" s="57" t="s">
        <v>634</v>
      </c>
      <c r="C246" s="68" t="s">
        <v>27</v>
      </c>
      <c r="D246" s="68" t="s">
        <v>271</v>
      </c>
      <c r="E246" s="59">
        <v>7.5</v>
      </c>
      <c r="F246" s="59">
        <v>7.75</v>
      </c>
      <c r="G246" s="59">
        <v>9.25</v>
      </c>
      <c r="H246" s="59">
        <v>5.25</v>
      </c>
      <c r="I246" s="60">
        <v>29.75</v>
      </c>
      <c r="J246" s="61">
        <v>4.75</v>
      </c>
      <c r="K246" s="61">
        <v>4.75</v>
      </c>
      <c r="L246" s="61">
        <v>8</v>
      </c>
      <c r="M246" s="61">
        <v>7</v>
      </c>
      <c r="N246" s="61">
        <v>5.25</v>
      </c>
      <c r="O246" s="61">
        <v>5.5</v>
      </c>
      <c r="P246" s="61">
        <v>3.5</v>
      </c>
      <c r="Q246" s="62">
        <v>38.75</v>
      </c>
      <c r="R246" s="63">
        <v>10</v>
      </c>
      <c r="S246" s="63">
        <v>10</v>
      </c>
      <c r="T246" s="64">
        <v>20</v>
      </c>
      <c r="U246" s="65">
        <v>10</v>
      </c>
      <c r="V246" s="65">
        <v>10</v>
      </c>
      <c r="W246" s="65">
        <v>10</v>
      </c>
      <c r="X246" s="66">
        <v>30</v>
      </c>
      <c r="Y246" s="69">
        <v>118.5</v>
      </c>
    </row>
    <row r="247" spans="1:25" ht="141" x14ac:dyDescent="0.5">
      <c r="A247" s="56">
        <v>221</v>
      </c>
      <c r="B247" s="57" t="s">
        <v>634</v>
      </c>
      <c r="C247" s="68" t="s">
        <v>64</v>
      </c>
      <c r="D247" s="68" t="s">
        <v>272</v>
      </c>
      <c r="E247" s="59">
        <v>8.7291666666666679</v>
      </c>
      <c r="F247" s="59">
        <v>7.979166666666667</v>
      </c>
      <c r="G247" s="59">
        <v>8.9791666666666679</v>
      </c>
      <c r="H247" s="59">
        <v>5.875</v>
      </c>
      <c r="I247" s="60">
        <v>31.562500000000004</v>
      </c>
      <c r="J247" s="61">
        <v>5.6458333333333339</v>
      </c>
      <c r="K247" s="61">
        <v>5.979166666666667</v>
      </c>
      <c r="L247" s="61">
        <v>5.770833333333333</v>
      </c>
      <c r="M247" s="61">
        <v>6.5625</v>
      </c>
      <c r="N247" s="61">
        <v>5.75</v>
      </c>
      <c r="O247" s="61">
        <v>4.3125</v>
      </c>
      <c r="P247" s="61">
        <v>2.8125</v>
      </c>
      <c r="Q247" s="62">
        <v>36.833333333333329</v>
      </c>
      <c r="R247" s="63">
        <v>10</v>
      </c>
      <c r="S247" s="63">
        <v>10</v>
      </c>
      <c r="T247" s="64">
        <v>20</v>
      </c>
      <c r="U247" s="65">
        <v>10</v>
      </c>
      <c r="V247" s="65">
        <v>10</v>
      </c>
      <c r="W247" s="65">
        <v>10</v>
      </c>
      <c r="X247" s="66">
        <v>30</v>
      </c>
      <c r="Y247" s="69">
        <v>118.39583333333333</v>
      </c>
    </row>
    <row r="248" spans="1:25" ht="141" x14ac:dyDescent="0.5">
      <c r="A248" s="56">
        <v>222</v>
      </c>
      <c r="B248" s="57" t="s">
        <v>634</v>
      </c>
      <c r="C248" s="68" t="s">
        <v>101</v>
      </c>
      <c r="D248" s="68" t="s">
        <v>273</v>
      </c>
      <c r="E248" s="59">
        <v>6.0555555555555554</v>
      </c>
      <c r="F248" s="59">
        <v>9.0833333333333321</v>
      </c>
      <c r="G248" s="59">
        <v>8.3055555555555554</v>
      </c>
      <c r="H248" s="59">
        <v>5.8888888888888893</v>
      </c>
      <c r="I248" s="60">
        <v>29.333333333333332</v>
      </c>
      <c r="J248" s="61">
        <v>6.75</v>
      </c>
      <c r="K248" s="61">
        <v>6.3055555555555554</v>
      </c>
      <c r="L248" s="61">
        <v>6.3055555555555554</v>
      </c>
      <c r="M248" s="61">
        <v>6.90625</v>
      </c>
      <c r="N248" s="61">
        <v>5.666666666666667</v>
      </c>
      <c r="O248" s="61">
        <v>5.3888888888888893</v>
      </c>
      <c r="P248" s="61">
        <v>3.8888888888888888</v>
      </c>
      <c r="Q248" s="62">
        <v>41.211805555555557</v>
      </c>
      <c r="R248" s="63">
        <v>10</v>
      </c>
      <c r="S248" s="63">
        <v>8.8888888888888893</v>
      </c>
      <c r="T248" s="64">
        <v>18.888888888888889</v>
      </c>
      <c r="U248" s="65">
        <v>8.8888888888888893</v>
      </c>
      <c r="V248" s="65">
        <v>10</v>
      </c>
      <c r="W248" s="65">
        <v>10</v>
      </c>
      <c r="X248" s="66">
        <v>28.888888888888889</v>
      </c>
      <c r="Y248" s="69">
        <v>118.32291666666666</v>
      </c>
    </row>
    <row r="249" spans="1:25" ht="169.2" x14ac:dyDescent="0.5">
      <c r="A249" s="56">
        <v>223</v>
      </c>
      <c r="B249" s="57" t="s">
        <v>629</v>
      </c>
      <c r="C249" s="68" t="s">
        <v>29</v>
      </c>
      <c r="D249" s="68" t="s">
        <v>274</v>
      </c>
      <c r="E249" s="59">
        <v>7.25</v>
      </c>
      <c r="F249" s="59">
        <v>6</v>
      </c>
      <c r="G249" s="59">
        <v>8.75</v>
      </c>
      <c r="H249" s="59">
        <v>6.25</v>
      </c>
      <c r="I249" s="60">
        <v>28.25</v>
      </c>
      <c r="J249" s="61">
        <v>6.25</v>
      </c>
      <c r="K249" s="61">
        <v>4.25</v>
      </c>
      <c r="L249" s="61">
        <v>8.75</v>
      </c>
      <c r="M249" s="61">
        <v>7.5</v>
      </c>
      <c r="N249" s="61">
        <v>8</v>
      </c>
      <c r="O249" s="61">
        <v>1.5</v>
      </c>
      <c r="P249" s="61">
        <v>3.75</v>
      </c>
      <c r="Q249" s="62">
        <v>40</v>
      </c>
      <c r="R249" s="63">
        <v>10</v>
      </c>
      <c r="S249" s="63">
        <v>10</v>
      </c>
      <c r="T249" s="64">
        <v>20</v>
      </c>
      <c r="U249" s="65">
        <v>10</v>
      </c>
      <c r="V249" s="65">
        <v>10</v>
      </c>
      <c r="W249" s="65">
        <v>10</v>
      </c>
      <c r="X249" s="66">
        <v>30</v>
      </c>
      <c r="Y249" s="69">
        <v>118.25</v>
      </c>
    </row>
    <row r="250" spans="1:25" ht="141" x14ac:dyDescent="0.5">
      <c r="A250" s="56">
        <v>224</v>
      </c>
      <c r="B250" s="57" t="s">
        <v>634</v>
      </c>
      <c r="C250" s="68" t="s">
        <v>25</v>
      </c>
      <c r="D250" s="68" t="s">
        <v>275</v>
      </c>
      <c r="E250" s="59">
        <v>7.6428571428571423</v>
      </c>
      <c r="F250" s="59">
        <v>8.365384615384615</v>
      </c>
      <c r="G250" s="59">
        <v>6.5961538461538467</v>
      </c>
      <c r="H250" s="59">
        <v>6.5576923076923075</v>
      </c>
      <c r="I250" s="60">
        <v>29.162087912087912</v>
      </c>
      <c r="J250" s="61">
        <v>5.9615384615384617</v>
      </c>
      <c r="K250" s="61">
        <v>5.8928571428571423</v>
      </c>
      <c r="L250" s="61">
        <v>5.1785714285714288</v>
      </c>
      <c r="M250" s="61">
        <v>7.8125</v>
      </c>
      <c r="N250" s="61">
        <v>6.6607142857142856</v>
      </c>
      <c r="O250" s="61">
        <v>5</v>
      </c>
      <c r="P250" s="61">
        <v>8.2307692307692299</v>
      </c>
      <c r="Q250" s="62">
        <v>44.73695054945054</v>
      </c>
      <c r="R250" s="63">
        <v>7.1428571428571432</v>
      </c>
      <c r="S250" s="63">
        <v>9.2857142857142865</v>
      </c>
      <c r="T250" s="64">
        <v>16.428571428571431</v>
      </c>
      <c r="U250" s="65">
        <v>8.5714285714285712</v>
      </c>
      <c r="V250" s="65">
        <v>10</v>
      </c>
      <c r="W250" s="65">
        <v>9.2857142857142865</v>
      </c>
      <c r="X250" s="66">
        <v>27.857142857142854</v>
      </c>
      <c r="Y250" s="69">
        <v>118.18475274725273</v>
      </c>
    </row>
    <row r="251" spans="1:25" ht="197.4" x14ac:dyDescent="0.5">
      <c r="A251" s="56">
        <v>225</v>
      </c>
      <c r="B251" s="57" t="s">
        <v>634</v>
      </c>
      <c r="C251" s="68" t="s">
        <v>51</v>
      </c>
      <c r="D251" s="68" t="s">
        <v>276</v>
      </c>
      <c r="E251" s="59">
        <v>8.6891891891891895</v>
      </c>
      <c r="F251" s="59">
        <v>7.8918918918918921</v>
      </c>
      <c r="G251" s="59">
        <v>7.378378378378379</v>
      </c>
      <c r="H251" s="59">
        <v>4.0743243243243246</v>
      </c>
      <c r="I251" s="60">
        <v>28.033783783783782</v>
      </c>
      <c r="J251" s="61">
        <v>4.878378378378379</v>
      </c>
      <c r="K251" s="61">
        <v>6.8918918918918921</v>
      </c>
      <c r="L251" s="61">
        <v>7.5277777777777777</v>
      </c>
      <c r="M251" s="61">
        <v>7.2297297297297298</v>
      </c>
      <c r="N251" s="61">
        <v>7.493243243243243</v>
      </c>
      <c r="O251" s="61">
        <v>4.236486486486486</v>
      </c>
      <c r="P251" s="61">
        <v>2.4166666666666665</v>
      </c>
      <c r="Q251" s="62">
        <v>40.674174174174169</v>
      </c>
      <c r="R251" s="63">
        <v>10</v>
      </c>
      <c r="S251" s="63">
        <v>10</v>
      </c>
      <c r="T251" s="64">
        <v>20</v>
      </c>
      <c r="U251" s="65">
        <v>10</v>
      </c>
      <c r="V251" s="65">
        <v>9.7297297297297298</v>
      </c>
      <c r="W251" s="65">
        <v>9.7297297297297298</v>
      </c>
      <c r="X251" s="66">
        <v>29.45945945945946</v>
      </c>
      <c r="Y251" s="69">
        <v>118.1674174174174</v>
      </c>
    </row>
    <row r="252" spans="1:25" ht="169.2" x14ac:dyDescent="0.5">
      <c r="A252" s="56">
        <v>226</v>
      </c>
      <c r="B252" s="57" t="s">
        <v>634</v>
      </c>
      <c r="C252" s="68" t="s">
        <v>39</v>
      </c>
      <c r="D252" s="68" t="s">
        <v>277</v>
      </c>
      <c r="E252" s="59">
        <v>8.1911764705882355</v>
      </c>
      <c r="F252" s="59">
        <v>5.85</v>
      </c>
      <c r="G252" s="59">
        <v>8.3725490196078436</v>
      </c>
      <c r="H252" s="59">
        <v>4.5539215686274508</v>
      </c>
      <c r="I252" s="60">
        <v>26.96764705882353</v>
      </c>
      <c r="J252" s="61">
        <v>7.0049019607843137</v>
      </c>
      <c r="K252" s="61">
        <v>6.2980769230769234</v>
      </c>
      <c r="L252" s="61">
        <v>6.5250000000000004</v>
      </c>
      <c r="M252" s="61">
        <v>6.8235294117647065</v>
      </c>
      <c r="N252" s="61">
        <v>6.0931372549019605</v>
      </c>
      <c r="O252" s="61">
        <v>5.55</v>
      </c>
      <c r="P252" s="61">
        <v>5.9749999999999996</v>
      </c>
      <c r="Q252" s="62">
        <v>44.269645550527898</v>
      </c>
      <c r="R252" s="63">
        <v>9.4230769230769234</v>
      </c>
      <c r="S252" s="63">
        <v>9.4230769230769234</v>
      </c>
      <c r="T252" s="64">
        <v>18.846153846153847</v>
      </c>
      <c r="U252" s="65">
        <v>9.0384615384615383</v>
      </c>
      <c r="V252" s="65">
        <v>9.615384615384615</v>
      </c>
      <c r="W252" s="65">
        <v>9.4230769230769234</v>
      </c>
      <c r="X252" s="66">
        <v>28.076923076923077</v>
      </c>
      <c r="Y252" s="69">
        <v>118.16036953242836</v>
      </c>
    </row>
    <row r="253" spans="1:25" ht="141" x14ac:dyDescent="0.5">
      <c r="A253" s="56">
        <v>227</v>
      </c>
      <c r="B253" s="57" t="s">
        <v>629</v>
      </c>
      <c r="C253" s="68" t="s">
        <v>29</v>
      </c>
      <c r="D253" s="68" t="s">
        <v>278</v>
      </c>
      <c r="E253" s="59">
        <v>8.75</v>
      </c>
      <c r="F253" s="59">
        <v>9.85</v>
      </c>
      <c r="G253" s="59">
        <v>7.35</v>
      </c>
      <c r="H253" s="59">
        <v>4.55</v>
      </c>
      <c r="I253" s="60">
        <v>30.500000000000004</v>
      </c>
      <c r="J253" s="61">
        <v>4.95</v>
      </c>
      <c r="K253" s="61">
        <v>1.9</v>
      </c>
      <c r="L253" s="61">
        <v>7.4</v>
      </c>
      <c r="M253" s="61">
        <v>6.5</v>
      </c>
      <c r="N253" s="61">
        <v>7.5</v>
      </c>
      <c r="O253" s="61">
        <v>2.5</v>
      </c>
      <c r="P253" s="61">
        <v>6.9</v>
      </c>
      <c r="Q253" s="62">
        <v>37.65</v>
      </c>
      <c r="R253" s="63">
        <v>10</v>
      </c>
      <c r="S253" s="63">
        <v>10</v>
      </c>
      <c r="T253" s="64">
        <v>20</v>
      </c>
      <c r="U253" s="65">
        <v>10</v>
      </c>
      <c r="V253" s="65">
        <v>10</v>
      </c>
      <c r="W253" s="65">
        <v>10</v>
      </c>
      <c r="X253" s="66">
        <v>30</v>
      </c>
      <c r="Y253" s="69">
        <v>118.15</v>
      </c>
    </row>
    <row r="254" spans="1:25" ht="197.4" x14ac:dyDescent="0.5">
      <c r="A254" s="56">
        <v>228</v>
      </c>
      <c r="B254" s="57" t="s">
        <v>629</v>
      </c>
      <c r="C254" s="68" t="s">
        <v>39</v>
      </c>
      <c r="D254" s="68" t="s">
        <v>279</v>
      </c>
      <c r="E254" s="59">
        <v>8.25</v>
      </c>
      <c r="F254" s="59">
        <v>7.875</v>
      </c>
      <c r="G254" s="59">
        <v>7.25</v>
      </c>
      <c r="H254" s="59">
        <v>5</v>
      </c>
      <c r="I254" s="60">
        <v>28.375</v>
      </c>
      <c r="J254" s="61">
        <v>5.5</v>
      </c>
      <c r="K254" s="61">
        <v>4.375</v>
      </c>
      <c r="L254" s="61">
        <v>7</v>
      </c>
      <c r="M254" s="61">
        <v>5.5</v>
      </c>
      <c r="N254" s="61">
        <v>7</v>
      </c>
      <c r="O254" s="61">
        <v>5</v>
      </c>
      <c r="P254" s="61">
        <v>5.375</v>
      </c>
      <c r="Q254" s="62">
        <v>39.75</v>
      </c>
      <c r="R254" s="63">
        <v>10</v>
      </c>
      <c r="S254" s="63">
        <v>10</v>
      </c>
      <c r="T254" s="64">
        <v>20</v>
      </c>
      <c r="U254" s="65">
        <v>10</v>
      </c>
      <c r="V254" s="65">
        <v>10</v>
      </c>
      <c r="W254" s="65">
        <v>10</v>
      </c>
      <c r="X254" s="66">
        <v>30</v>
      </c>
      <c r="Y254" s="69">
        <v>118.125</v>
      </c>
    </row>
    <row r="255" spans="1:25" ht="282" x14ac:dyDescent="0.5">
      <c r="A255" s="56">
        <v>229</v>
      </c>
      <c r="B255" s="57" t="s">
        <v>629</v>
      </c>
      <c r="C255" s="68" t="s">
        <v>60</v>
      </c>
      <c r="D255" s="68" t="s">
        <v>280</v>
      </c>
      <c r="E255" s="59">
        <v>9.5</v>
      </c>
      <c r="F255" s="59">
        <v>9.5</v>
      </c>
      <c r="G255" s="59">
        <v>7.35</v>
      </c>
      <c r="H255" s="59">
        <v>4.1500000000000004</v>
      </c>
      <c r="I255" s="60">
        <v>30.5</v>
      </c>
      <c r="J255" s="61">
        <v>5.35</v>
      </c>
      <c r="K255" s="61">
        <v>2</v>
      </c>
      <c r="L255" s="61">
        <v>6.65</v>
      </c>
      <c r="M255" s="61">
        <v>5.5</v>
      </c>
      <c r="N255" s="61">
        <v>4.8499999999999996</v>
      </c>
      <c r="O255" s="61">
        <v>6.6</v>
      </c>
      <c r="P255" s="61">
        <v>6.6</v>
      </c>
      <c r="Q255" s="62">
        <v>37.550000000000004</v>
      </c>
      <c r="R255" s="63">
        <v>10</v>
      </c>
      <c r="S255" s="63">
        <v>10</v>
      </c>
      <c r="T255" s="64">
        <v>20</v>
      </c>
      <c r="U255" s="65">
        <v>10</v>
      </c>
      <c r="V255" s="65">
        <v>10</v>
      </c>
      <c r="W255" s="65">
        <v>10</v>
      </c>
      <c r="X255" s="66">
        <v>30</v>
      </c>
      <c r="Y255" s="69">
        <v>118.05000000000001</v>
      </c>
    </row>
    <row r="256" spans="1:25" ht="169.2" x14ac:dyDescent="0.5">
      <c r="A256" s="56">
        <v>230</v>
      </c>
      <c r="B256" s="57" t="s">
        <v>634</v>
      </c>
      <c r="C256" s="68" t="s">
        <v>85</v>
      </c>
      <c r="D256" s="68" t="s">
        <v>281</v>
      </c>
      <c r="E256" s="59">
        <v>7.653225806451613</v>
      </c>
      <c r="F256" s="59">
        <v>9.3333333333333321</v>
      </c>
      <c r="G256" s="59">
        <v>6.1666666666666661</v>
      </c>
      <c r="H256" s="59">
        <v>3.9166666666666665</v>
      </c>
      <c r="I256" s="60">
        <v>27.069892473118276</v>
      </c>
      <c r="J256" s="61">
        <v>6.125</v>
      </c>
      <c r="K256" s="61">
        <v>6.814516129032258</v>
      </c>
      <c r="L256" s="61">
        <v>5.6666666666666661</v>
      </c>
      <c r="M256" s="61">
        <v>4.2068965517241379</v>
      </c>
      <c r="N256" s="61">
        <v>7.153225806451613</v>
      </c>
      <c r="O256" s="61">
        <v>5.362903225806452</v>
      </c>
      <c r="P256" s="61">
        <v>6.7916666666666661</v>
      </c>
      <c r="Q256" s="62">
        <v>42.120875046347791</v>
      </c>
      <c r="R256" s="63">
        <v>9.67741935483871</v>
      </c>
      <c r="S256" s="63">
        <v>9.67741935483871</v>
      </c>
      <c r="T256" s="64">
        <v>19.35483870967742</v>
      </c>
      <c r="U256" s="65">
        <v>9.3548387096774182</v>
      </c>
      <c r="V256" s="65">
        <v>10</v>
      </c>
      <c r="W256" s="65">
        <v>10</v>
      </c>
      <c r="X256" s="66">
        <v>29.354838709677416</v>
      </c>
      <c r="Y256" s="69">
        <v>117.9004449388209</v>
      </c>
    </row>
    <row r="257" spans="1:25" ht="141" x14ac:dyDescent="0.5">
      <c r="A257" s="56">
        <v>231</v>
      </c>
      <c r="B257" s="57" t="s">
        <v>634</v>
      </c>
      <c r="C257" s="68" t="s">
        <v>82</v>
      </c>
      <c r="D257" s="68" t="s">
        <v>282</v>
      </c>
      <c r="E257" s="59">
        <v>8.871621621621621</v>
      </c>
      <c r="F257" s="59">
        <v>9.3243243243243246</v>
      </c>
      <c r="G257" s="59">
        <v>6.6486486486486491</v>
      </c>
      <c r="H257" s="59">
        <v>4.5810810810810807</v>
      </c>
      <c r="I257" s="60">
        <v>29.425675675675674</v>
      </c>
      <c r="J257" s="61">
        <v>3.9054054054054053</v>
      </c>
      <c r="K257" s="61">
        <v>6.486486486486486</v>
      </c>
      <c r="L257" s="61">
        <v>5.3888888888888893</v>
      </c>
      <c r="M257" s="61">
        <v>6.7905405405405403</v>
      </c>
      <c r="N257" s="61">
        <v>6.3175675675675675</v>
      </c>
      <c r="O257" s="61">
        <v>5.2162162162162158</v>
      </c>
      <c r="P257" s="61">
        <v>4.6013513513513509</v>
      </c>
      <c r="Q257" s="62">
        <v>38.706456456456451</v>
      </c>
      <c r="R257" s="63">
        <v>10</v>
      </c>
      <c r="S257" s="63">
        <v>10</v>
      </c>
      <c r="T257" s="64">
        <v>20</v>
      </c>
      <c r="U257" s="65">
        <v>10</v>
      </c>
      <c r="V257" s="65">
        <v>9.7297297297297298</v>
      </c>
      <c r="W257" s="65">
        <v>10</v>
      </c>
      <c r="X257" s="66">
        <v>29.72972972972973</v>
      </c>
      <c r="Y257" s="69">
        <v>117.86186186186185</v>
      </c>
    </row>
    <row r="258" spans="1:25" ht="197.4" x14ac:dyDescent="0.5">
      <c r="A258" s="56">
        <v>232</v>
      </c>
      <c r="B258" s="57" t="s">
        <v>634</v>
      </c>
      <c r="C258" s="68" t="s">
        <v>29</v>
      </c>
      <c r="D258" s="68" t="s">
        <v>283</v>
      </c>
      <c r="E258" s="59">
        <v>6.75</v>
      </c>
      <c r="F258" s="59">
        <v>8.6363636363636367</v>
      </c>
      <c r="G258" s="59">
        <v>5.9090909090909092</v>
      </c>
      <c r="H258" s="59">
        <v>3.2954545454545454</v>
      </c>
      <c r="I258" s="60">
        <v>24.590909090909093</v>
      </c>
      <c r="J258" s="61">
        <v>5.8409090909090908</v>
      </c>
      <c r="K258" s="61">
        <v>6.7272727272727266</v>
      </c>
      <c r="L258" s="61">
        <v>7.25</v>
      </c>
      <c r="M258" s="61">
        <v>4.4772727272727266</v>
      </c>
      <c r="N258" s="61">
        <v>7.3636363636363633</v>
      </c>
      <c r="O258" s="61">
        <v>8.8636363636363633</v>
      </c>
      <c r="P258" s="61">
        <v>7.8181818181818183</v>
      </c>
      <c r="Q258" s="62">
        <v>48.340909090909086</v>
      </c>
      <c r="R258" s="63">
        <v>10</v>
      </c>
      <c r="S258" s="63">
        <v>9.0909090909090899</v>
      </c>
      <c r="T258" s="64">
        <v>19.09090909090909</v>
      </c>
      <c r="U258" s="65">
        <v>7.2727272727272734</v>
      </c>
      <c r="V258" s="65">
        <v>10</v>
      </c>
      <c r="W258" s="65">
        <v>8.1818181818181817</v>
      </c>
      <c r="X258" s="66">
        <v>25.454545454545453</v>
      </c>
      <c r="Y258" s="69">
        <v>117.47727272727273</v>
      </c>
    </row>
    <row r="259" spans="1:25" ht="169.2" x14ac:dyDescent="0.5">
      <c r="A259" s="56">
        <v>233</v>
      </c>
      <c r="B259" s="57" t="s">
        <v>629</v>
      </c>
      <c r="C259" s="68" t="s">
        <v>56</v>
      </c>
      <c r="D259" s="68" t="s">
        <v>284</v>
      </c>
      <c r="E259" s="59">
        <v>9.75</v>
      </c>
      <c r="F259" s="59">
        <v>8.5</v>
      </c>
      <c r="G259" s="59">
        <v>9.4</v>
      </c>
      <c r="H259" s="59">
        <v>6</v>
      </c>
      <c r="I259" s="60">
        <v>33.65</v>
      </c>
      <c r="J259" s="61">
        <v>5.15</v>
      </c>
      <c r="K259" s="61">
        <v>1.9</v>
      </c>
      <c r="L259" s="61">
        <v>7.5</v>
      </c>
      <c r="M259" s="61">
        <v>8.5</v>
      </c>
      <c r="N259" s="61">
        <v>6.5</v>
      </c>
      <c r="O259" s="61">
        <v>0</v>
      </c>
      <c r="P259" s="61">
        <v>4.1500000000000004</v>
      </c>
      <c r="Q259" s="62">
        <v>33.700000000000003</v>
      </c>
      <c r="R259" s="63">
        <v>10</v>
      </c>
      <c r="S259" s="63">
        <v>10</v>
      </c>
      <c r="T259" s="64">
        <v>20</v>
      </c>
      <c r="U259" s="65">
        <v>10</v>
      </c>
      <c r="V259" s="65">
        <v>10</v>
      </c>
      <c r="W259" s="65">
        <v>10</v>
      </c>
      <c r="X259" s="66">
        <v>30</v>
      </c>
      <c r="Y259" s="69">
        <v>117.35</v>
      </c>
    </row>
    <row r="260" spans="1:25" ht="141" x14ac:dyDescent="0.5">
      <c r="A260" s="56">
        <v>234</v>
      </c>
      <c r="B260" s="57" t="s">
        <v>634</v>
      </c>
      <c r="C260" s="68" t="s">
        <v>176</v>
      </c>
      <c r="D260" s="68" t="s">
        <v>285</v>
      </c>
      <c r="E260" s="59">
        <v>8.53125</v>
      </c>
      <c r="F260" s="59">
        <v>9.6875</v>
      </c>
      <c r="G260" s="59">
        <v>7.875</v>
      </c>
      <c r="H260" s="59">
        <v>4.84375</v>
      </c>
      <c r="I260" s="60">
        <v>30.9375</v>
      </c>
      <c r="J260" s="61">
        <v>5.90625</v>
      </c>
      <c r="K260" s="61">
        <v>6.375</v>
      </c>
      <c r="L260" s="61">
        <v>5.5625</v>
      </c>
      <c r="M260" s="61">
        <v>6.25</v>
      </c>
      <c r="N260" s="61">
        <v>4.90625</v>
      </c>
      <c r="O260" s="61">
        <v>3.28125</v>
      </c>
      <c r="P260" s="61">
        <v>4.0625</v>
      </c>
      <c r="Q260" s="62">
        <v>36.34375</v>
      </c>
      <c r="R260" s="63">
        <v>10</v>
      </c>
      <c r="S260" s="63">
        <v>10</v>
      </c>
      <c r="T260" s="64">
        <v>20</v>
      </c>
      <c r="U260" s="65">
        <v>10</v>
      </c>
      <c r="V260" s="65">
        <v>10</v>
      </c>
      <c r="W260" s="65">
        <v>10</v>
      </c>
      <c r="X260" s="66">
        <v>30</v>
      </c>
      <c r="Y260" s="69">
        <v>117.28125</v>
      </c>
    </row>
    <row r="261" spans="1:25" ht="253.8" x14ac:dyDescent="0.5">
      <c r="A261" s="56">
        <v>235</v>
      </c>
      <c r="B261" s="57" t="s">
        <v>634</v>
      </c>
      <c r="C261" s="68" t="s">
        <v>176</v>
      </c>
      <c r="D261" s="68" t="s">
        <v>286</v>
      </c>
      <c r="E261" s="59">
        <v>9.1145833333333321</v>
      </c>
      <c r="F261" s="59">
        <v>9.6354166666666679</v>
      </c>
      <c r="G261" s="59">
        <v>8.5416666666666661</v>
      </c>
      <c r="H261" s="59">
        <v>4.3695652173913047</v>
      </c>
      <c r="I261" s="60">
        <v>31.661231884057969</v>
      </c>
      <c r="J261" s="61">
        <v>5.28125</v>
      </c>
      <c r="K261" s="61">
        <v>6.510416666666667</v>
      </c>
      <c r="L261" s="61">
        <v>5.6413043478260869</v>
      </c>
      <c r="M261" s="61">
        <v>5.75</v>
      </c>
      <c r="N261" s="61">
        <v>4.9239130434782608</v>
      </c>
      <c r="O261" s="61">
        <v>3.3645833333333335</v>
      </c>
      <c r="P261" s="61">
        <v>4.954545454545455</v>
      </c>
      <c r="Q261" s="62">
        <v>36.426012845849804</v>
      </c>
      <c r="R261" s="63">
        <v>10</v>
      </c>
      <c r="S261" s="63">
        <v>10</v>
      </c>
      <c r="T261" s="64">
        <v>20</v>
      </c>
      <c r="U261" s="65">
        <v>9.5833333333333339</v>
      </c>
      <c r="V261" s="65">
        <v>9.5833333333333339</v>
      </c>
      <c r="W261" s="65">
        <v>10</v>
      </c>
      <c r="X261" s="66">
        <v>29.166666666666668</v>
      </c>
      <c r="Y261" s="69">
        <v>117.25391139657445</v>
      </c>
    </row>
    <row r="262" spans="1:25" ht="169.2" x14ac:dyDescent="0.5">
      <c r="A262" s="56">
        <v>236</v>
      </c>
      <c r="B262" s="57" t="s">
        <v>634</v>
      </c>
      <c r="C262" s="68" t="s">
        <v>35</v>
      </c>
      <c r="D262" s="68" t="s">
        <v>287</v>
      </c>
      <c r="E262" s="59">
        <v>9</v>
      </c>
      <c r="F262" s="59">
        <v>9.5</v>
      </c>
      <c r="G262" s="59">
        <v>7.25</v>
      </c>
      <c r="H262" s="59">
        <v>7.25</v>
      </c>
      <c r="I262" s="60">
        <v>33</v>
      </c>
      <c r="J262" s="61">
        <v>7</v>
      </c>
      <c r="K262" s="61">
        <v>7.5</v>
      </c>
      <c r="L262" s="61">
        <v>6</v>
      </c>
      <c r="M262" s="61">
        <v>7.5</v>
      </c>
      <c r="N262" s="61">
        <v>5.75</v>
      </c>
      <c r="O262" s="61">
        <v>0</v>
      </c>
      <c r="P262" s="61">
        <v>0.5</v>
      </c>
      <c r="Q262" s="62">
        <v>34.25</v>
      </c>
      <c r="R262" s="63">
        <v>10</v>
      </c>
      <c r="S262" s="63">
        <v>10</v>
      </c>
      <c r="T262" s="64">
        <v>20</v>
      </c>
      <c r="U262" s="65">
        <v>10</v>
      </c>
      <c r="V262" s="65">
        <v>10</v>
      </c>
      <c r="W262" s="65">
        <v>10</v>
      </c>
      <c r="X262" s="66">
        <v>30</v>
      </c>
      <c r="Y262" s="69">
        <v>117.25</v>
      </c>
    </row>
    <row r="263" spans="1:25" ht="197.4" x14ac:dyDescent="0.5">
      <c r="A263" s="56">
        <v>237</v>
      </c>
      <c r="B263" s="57" t="s">
        <v>634</v>
      </c>
      <c r="C263" s="68" t="s">
        <v>27</v>
      </c>
      <c r="D263" s="68" t="s">
        <v>288</v>
      </c>
      <c r="E263" s="59">
        <v>7.875</v>
      </c>
      <c r="F263" s="59">
        <v>6.375</v>
      </c>
      <c r="G263" s="59">
        <v>6.375</v>
      </c>
      <c r="H263" s="59">
        <v>4.375</v>
      </c>
      <c r="I263" s="60">
        <v>25</v>
      </c>
      <c r="J263" s="61">
        <v>9.5</v>
      </c>
      <c r="K263" s="61">
        <v>8</v>
      </c>
      <c r="L263" s="61">
        <v>8.5</v>
      </c>
      <c r="M263" s="61">
        <v>5.25</v>
      </c>
      <c r="N263" s="61">
        <v>7</v>
      </c>
      <c r="O263" s="61">
        <v>5.125</v>
      </c>
      <c r="P263" s="61">
        <v>3.75</v>
      </c>
      <c r="Q263" s="62">
        <v>47.125</v>
      </c>
      <c r="R263" s="63">
        <v>10</v>
      </c>
      <c r="S263" s="63">
        <v>10</v>
      </c>
      <c r="T263" s="64">
        <v>20</v>
      </c>
      <c r="U263" s="65">
        <v>5</v>
      </c>
      <c r="V263" s="65">
        <v>10</v>
      </c>
      <c r="W263" s="65">
        <v>10</v>
      </c>
      <c r="X263" s="66">
        <v>25</v>
      </c>
      <c r="Y263" s="69">
        <v>117.125</v>
      </c>
    </row>
    <row r="264" spans="1:25" ht="197.4" x14ac:dyDescent="0.5">
      <c r="A264" s="56">
        <v>238</v>
      </c>
      <c r="B264" s="57" t="s">
        <v>634</v>
      </c>
      <c r="C264" s="68" t="s">
        <v>85</v>
      </c>
      <c r="D264" s="68" t="s">
        <v>289</v>
      </c>
      <c r="E264" s="59">
        <v>8.2222222222222214</v>
      </c>
      <c r="F264" s="59">
        <v>9.2916666666666679</v>
      </c>
      <c r="G264" s="59">
        <v>6.7222222222222223</v>
      </c>
      <c r="H264" s="59">
        <v>4.791666666666667</v>
      </c>
      <c r="I264" s="60">
        <v>29.027777777777779</v>
      </c>
      <c r="J264" s="61">
        <v>4.7222222222222223</v>
      </c>
      <c r="K264" s="61">
        <v>6.3611111111111107</v>
      </c>
      <c r="L264" s="61">
        <v>7.3611111111111107</v>
      </c>
      <c r="M264" s="61">
        <v>6.5138888888888893</v>
      </c>
      <c r="N264" s="61">
        <v>4.7222222222222223</v>
      </c>
      <c r="O264" s="61">
        <v>4.6527777777777777</v>
      </c>
      <c r="P264" s="61">
        <v>4.8529411764705879</v>
      </c>
      <c r="Q264" s="62">
        <v>39.186274509803916</v>
      </c>
      <c r="R264" s="63">
        <v>10</v>
      </c>
      <c r="S264" s="63">
        <v>10</v>
      </c>
      <c r="T264" s="64">
        <v>20</v>
      </c>
      <c r="U264" s="65">
        <v>8.8888888888888893</v>
      </c>
      <c r="V264" s="65">
        <v>10</v>
      </c>
      <c r="W264" s="65">
        <v>10</v>
      </c>
      <c r="X264" s="66">
        <v>28.888888888888889</v>
      </c>
      <c r="Y264" s="69">
        <v>117.10294117647058</v>
      </c>
    </row>
    <row r="265" spans="1:25" ht="197.4" x14ac:dyDescent="0.5">
      <c r="A265" s="56">
        <v>239</v>
      </c>
      <c r="B265" s="57" t="s">
        <v>629</v>
      </c>
      <c r="C265" s="68" t="s">
        <v>82</v>
      </c>
      <c r="D265" s="68" t="s">
        <v>290</v>
      </c>
      <c r="E265" s="59">
        <v>8.9807692307692299</v>
      </c>
      <c r="F265" s="59">
        <v>9.3295454545454533</v>
      </c>
      <c r="G265" s="59">
        <v>9.7348484848484844</v>
      </c>
      <c r="H265" s="59">
        <v>6.2348484848484844</v>
      </c>
      <c r="I265" s="60">
        <v>34.280011655011648</v>
      </c>
      <c r="J265" s="61">
        <v>4.7045454545454541</v>
      </c>
      <c r="K265" s="61">
        <v>2.5946969696969697</v>
      </c>
      <c r="L265" s="61">
        <v>6.4507575757575761</v>
      </c>
      <c r="M265" s="61">
        <v>5.875</v>
      </c>
      <c r="N265" s="61">
        <v>6.75</v>
      </c>
      <c r="O265" s="61">
        <v>3.4230769230769229</v>
      </c>
      <c r="P265" s="61">
        <v>3.125</v>
      </c>
      <c r="Q265" s="62">
        <v>32.92307692307692</v>
      </c>
      <c r="R265" s="63">
        <v>10</v>
      </c>
      <c r="S265" s="63">
        <v>10</v>
      </c>
      <c r="T265" s="64">
        <v>20</v>
      </c>
      <c r="U265" s="65">
        <v>9.8484848484848477</v>
      </c>
      <c r="V265" s="65">
        <v>10</v>
      </c>
      <c r="W265" s="65">
        <v>10</v>
      </c>
      <c r="X265" s="66">
        <v>29.848484848484848</v>
      </c>
      <c r="Y265" s="69">
        <v>117.05157342657341</v>
      </c>
    </row>
    <row r="266" spans="1:25" ht="141" x14ac:dyDescent="0.5">
      <c r="A266" s="56">
        <v>240</v>
      </c>
      <c r="B266" s="57" t="s">
        <v>634</v>
      </c>
      <c r="C266" s="68" t="s">
        <v>25</v>
      </c>
      <c r="D266" s="68" t="s">
        <v>291</v>
      </c>
      <c r="E266" s="59">
        <v>9.7916666666666679</v>
      </c>
      <c r="F266" s="59">
        <v>9.7916666666666679</v>
      </c>
      <c r="G266" s="59">
        <v>8.1666666666666679</v>
      </c>
      <c r="H266" s="59">
        <v>7.166666666666667</v>
      </c>
      <c r="I266" s="60">
        <v>34.916666666666671</v>
      </c>
      <c r="J266" s="61">
        <v>3.8333333333333335</v>
      </c>
      <c r="K266" s="61">
        <v>7.291666666666667</v>
      </c>
      <c r="L266" s="61">
        <v>3.9583333333333335</v>
      </c>
      <c r="M266" s="61">
        <v>3.3333333333333335</v>
      </c>
      <c r="N266" s="61">
        <v>6.875</v>
      </c>
      <c r="O266" s="61">
        <v>4.0416666666666661</v>
      </c>
      <c r="P266" s="61">
        <v>4.4166666666666661</v>
      </c>
      <c r="Q266" s="62">
        <v>33.75</v>
      </c>
      <c r="R266" s="63">
        <v>10</v>
      </c>
      <c r="S266" s="63">
        <v>10</v>
      </c>
      <c r="T266" s="64">
        <v>20</v>
      </c>
      <c r="U266" s="65">
        <v>8.3333333333333339</v>
      </c>
      <c r="V266" s="65">
        <v>10</v>
      </c>
      <c r="W266" s="65">
        <v>10</v>
      </c>
      <c r="X266" s="66">
        <v>28.333333333333336</v>
      </c>
      <c r="Y266" s="69">
        <v>117</v>
      </c>
    </row>
    <row r="267" spans="1:25" ht="141" x14ac:dyDescent="0.5">
      <c r="A267" s="56">
        <v>241</v>
      </c>
      <c r="B267" s="57" t="s">
        <v>634</v>
      </c>
      <c r="C267" s="68" t="s">
        <v>106</v>
      </c>
      <c r="D267" s="68" t="s">
        <v>292</v>
      </c>
      <c r="E267" s="59">
        <v>9.7395833333333321</v>
      </c>
      <c r="F267" s="59">
        <v>9.891304347826086</v>
      </c>
      <c r="G267" s="59">
        <v>6.614583333333333</v>
      </c>
      <c r="H267" s="59">
        <v>4.114583333333333</v>
      </c>
      <c r="I267" s="60">
        <v>30.360054347826082</v>
      </c>
      <c r="J267" s="61">
        <v>5.4375</v>
      </c>
      <c r="K267" s="61">
        <v>5.40625</v>
      </c>
      <c r="L267" s="61">
        <v>6.270833333333333</v>
      </c>
      <c r="M267" s="61">
        <v>3.8586956521739131</v>
      </c>
      <c r="N267" s="61">
        <v>6.479166666666667</v>
      </c>
      <c r="O267" s="61">
        <v>3.8541666666666665</v>
      </c>
      <c r="P267" s="61">
        <v>5.3020833333333339</v>
      </c>
      <c r="Q267" s="62">
        <v>36.608695652173914</v>
      </c>
      <c r="R267" s="63">
        <v>10</v>
      </c>
      <c r="S267" s="63">
        <v>10</v>
      </c>
      <c r="T267" s="64">
        <v>20</v>
      </c>
      <c r="U267" s="65">
        <v>10</v>
      </c>
      <c r="V267" s="65">
        <v>10</v>
      </c>
      <c r="W267" s="65">
        <v>10</v>
      </c>
      <c r="X267" s="66">
        <v>30</v>
      </c>
      <c r="Y267" s="69">
        <v>116.96875</v>
      </c>
    </row>
    <row r="268" spans="1:25" ht="197.4" x14ac:dyDescent="0.5">
      <c r="A268" s="56">
        <v>242</v>
      </c>
      <c r="B268" s="57" t="s">
        <v>634</v>
      </c>
      <c r="C268" s="68" t="s">
        <v>27</v>
      </c>
      <c r="D268" s="68" t="s">
        <v>293</v>
      </c>
      <c r="E268" s="59">
        <v>9.3303571428571423</v>
      </c>
      <c r="F268" s="59">
        <v>8.7129629629629619</v>
      </c>
      <c r="G268" s="59">
        <v>7.6517857142857144</v>
      </c>
      <c r="H268" s="59">
        <v>4.0625</v>
      </c>
      <c r="I268" s="60">
        <v>29.75760582010582</v>
      </c>
      <c r="J268" s="61">
        <v>6.5178571428571432</v>
      </c>
      <c r="K268" s="61">
        <v>5.5267857142857144</v>
      </c>
      <c r="L268" s="61">
        <v>7.6964285714285712</v>
      </c>
      <c r="M268" s="61">
        <v>5.2410714285714288</v>
      </c>
      <c r="N268" s="61">
        <v>5.3303571428571432</v>
      </c>
      <c r="O268" s="61">
        <v>4.5892857142857144</v>
      </c>
      <c r="P268" s="61">
        <v>3.3035714285714284</v>
      </c>
      <c r="Q268" s="62">
        <v>38.205357142857146</v>
      </c>
      <c r="R268" s="63">
        <v>9.6428571428571423</v>
      </c>
      <c r="S268" s="63">
        <v>9.6428571428571423</v>
      </c>
      <c r="T268" s="64">
        <v>19.285714285714285</v>
      </c>
      <c r="U268" s="65">
        <v>9.6428571428571423</v>
      </c>
      <c r="V268" s="65">
        <v>10</v>
      </c>
      <c r="W268" s="65">
        <v>10</v>
      </c>
      <c r="X268" s="66">
        <v>29.642857142857142</v>
      </c>
      <c r="Y268" s="69">
        <v>116.89153439153438</v>
      </c>
    </row>
    <row r="269" spans="1:25" ht="141" x14ac:dyDescent="0.5">
      <c r="A269" s="56">
        <v>243</v>
      </c>
      <c r="B269" s="57" t="s">
        <v>630</v>
      </c>
      <c r="C269" s="68" t="s">
        <v>131</v>
      </c>
      <c r="D269" s="68" t="s">
        <v>294</v>
      </c>
      <c r="E269" s="59">
        <v>8.9499999999999993</v>
      </c>
      <c r="F269" s="59">
        <v>9.25</v>
      </c>
      <c r="G269" s="59">
        <v>9</v>
      </c>
      <c r="H269" s="59">
        <v>5.0999999999999996</v>
      </c>
      <c r="I269" s="60">
        <v>32.299999999999997</v>
      </c>
      <c r="J269" s="61">
        <v>5.15</v>
      </c>
      <c r="K269" s="61">
        <v>7.8</v>
      </c>
      <c r="L269" s="61">
        <v>4</v>
      </c>
      <c r="M269" s="61">
        <v>3.35</v>
      </c>
      <c r="N269" s="61">
        <v>5</v>
      </c>
      <c r="O269" s="61">
        <v>4.8</v>
      </c>
      <c r="P269" s="61">
        <v>4.45</v>
      </c>
      <c r="Q269" s="62">
        <v>34.550000000000004</v>
      </c>
      <c r="R269" s="63">
        <v>10</v>
      </c>
      <c r="S269" s="63">
        <v>10</v>
      </c>
      <c r="T269" s="64">
        <v>20</v>
      </c>
      <c r="U269" s="65">
        <v>10</v>
      </c>
      <c r="V269" s="65">
        <v>10</v>
      </c>
      <c r="W269" s="65">
        <v>10</v>
      </c>
      <c r="X269" s="66">
        <v>30</v>
      </c>
      <c r="Y269" s="69">
        <v>116.85</v>
      </c>
    </row>
    <row r="270" spans="1:25" ht="169.2" x14ac:dyDescent="0.5">
      <c r="A270" s="56">
        <v>244</v>
      </c>
      <c r="B270" s="57" t="s">
        <v>634</v>
      </c>
      <c r="C270" s="68" t="s">
        <v>53</v>
      </c>
      <c r="D270" s="68" t="s">
        <v>295</v>
      </c>
      <c r="E270" s="59">
        <v>8.3333333333333321</v>
      </c>
      <c r="F270" s="59">
        <v>8.7916666666666679</v>
      </c>
      <c r="G270" s="59">
        <v>7.25</v>
      </c>
      <c r="H270" s="59">
        <v>4.0416666666666661</v>
      </c>
      <c r="I270" s="60">
        <v>28.416666666666664</v>
      </c>
      <c r="J270" s="61">
        <v>7.375</v>
      </c>
      <c r="K270" s="61">
        <v>7.083333333333333</v>
      </c>
      <c r="L270" s="61">
        <v>6.375</v>
      </c>
      <c r="M270" s="61">
        <v>6.75</v>
      </c>
      <c r="N270" s="61">
        <v>4.4583333333333339</v>
      </c>
      <c r="O270" s="61">
        <v>4.4166666666666661</v>
      </c>
      <c r="P270" s="61">
        <v>1.875</v>
      </c>
      <c r="Q270" s="62">
        <v>38.333333333333329</v>
      </c>
      <c r="R270" s="63">
        <v>10</v>
      </c>
      <c r="S270" s="63">
        <v>10</v>
      </c>
      <c r="T270" s="64">
        <v>20</v>
      </c>
      <c r="U270" s="65">
        <v>10</v>
      </c>
      <c r="V270" s="65">
        <v>10</v>
      </c>
      <c r="W270" s="65">
        <v>10</v>
      </c>
      <c r="X270" s="66">
        <v>30</v>
      </c>
      <c r="Y270" s="69">
        <v>116.75</v>
      </c>
    </row>
    <row r="271" spans="1:25" ht="169.2" x14ac:dyDescent="0.5">
      <c r="A271" s="56">
        <v>245</v>
      </c>
      <c r="B271" s="57" t="s">
        <v>634</v>
      </c>
      <c r="C271" s="68" t="s">
        <v>35</v>
      </c>
      <c r="D271" s="68" t="s">
        <v>296</v>
      </c>
      <c r="E271" s="59">
        <v>9.5</v>
      </c>
      <c r="F271" s="59">
        <v>8.5</v>
      </c>
      <c r="G271" s="59">
        <v>7.5</v>
      </c>
      <c r="H271" s="59">
        <v>7.25</v>
      </c>
      <c r="I271" s="60">
        <v>32.75</v>
      </c>
      <c r="J271" s="61">
        <v>5.25</v>
      </c>
      <c r="K271" s="61">
        <v>6.75</v>
      </c>
      <c r="L271" s="61">
        <v>7</v>
      </c>
      <c r="M271" s="61">
        <v>2.5</v>
      </c>
      <c r="N271" s="61">
        <v>6.75</v>
      </c>
      <c r="O271" s="61">
        <v>2.5</v>
      </c>
      <c r="P271" s="61">
        <v>5.25</v>
      </c>
      <c r="Q271" s="62">
        <v>36</v>
      </c>
      <c r="R271" s="63">
        <v>10</v>
      </c>
      <c r="S271" s="63">
        <v>10</v>
      </c>
      <c r="T271" s="64">
        <v>20</v>
      </c>
      <c r="U271" s="65">
        <v>8</v>
      </c>
      <c r="V271" s="65">
        <v>10</v>
      </c>
      <c r="W271" s="65">
        <v>10</v>
      </c>
      <c r="X271" s="66">
        <v>28</v>
      </c>
      <c r="Y271" s="69">
        <v>116.75</v>
      </c>
    </row>
    <row r="272" spans="1:25" ht="197.4" x14ac:dyDescent="0.5">
      <c r="A272" s="56">
        <v>246</v>
      </c>
      <c r="B272" s="57" t="s">
        <v>634</v>
      </c>
      <c r="C272" s="68" t="s">
        <v>27</v>
      </c>
      <c r="D272" s="68" t="s">
        <v>297</v>
      </c>
      <c r="E272" s="59">
        <v>9.375</v>
      </c>
      <c r="F272" s="59">
        <v>10</v>
      </c>
      <c r="G272" s="59">
        <v>10</v>
      </c>
      <c r="H272" s="59">
        <v>6</v>
      </c>
      <c r="I272" s="60">
        <v>35.375</v>
      </c>
      <c r="J272" s="61">
        <v>4.625</v>
      </c>
      <c r="K272" s="61">
        <v>4.625</v>
      </c>
      <c r="L272" s="61">
        <v>7.25</v>
      </c>
      <c r="M272" s="61">
        <v>5.25</v>
      </c>
      <c r="N272" s="61">
        <v>5.25</v>
      </c>
      <c r="O272" s="61">
        <v>4.5</v>
      </c>
      <c r="P272" s="61">
        <v>4.75</v>
      </c>
      <c r="Q272" s="62">
        <v>36.25</v>
      </c>
      <c r="R272" s="63">
        <v>10</v>
      </c>
      <c r="S272" s="63">
        <v>10</v>
      </c>
      <c r="T272" s="64">
        <v>20</v>
      </c>
      <c r="U272" s="65">
        <v>5</v>
      </c>
      <c r="V272" s="65">
        <v>10</v>
      </c>
      <c r="W272" s="65">
        <v>10</v>
      </c>
      <c r="X272" s="66">
        <v>25</v>
      </c>
      <c r="Y272" s="69">
        <v>116.625</v>
      </c>
    </row>
    <row r="273" spans="1:25" ht="141" x14ac:dyDescent="0.5">
      <c r="A273" s="56">
        <v>247</v>
      </c>
      <c r="B273" s="57" t="s">
        <v>634</v>
      </c>
      <c r="C273" s="68" t="s">
        <v>176</v>
      </c>
      <c r="D273" s="68" t="s">
        <v>298</v>
      </c>
      <c r="E273" s="59">
        <v>7.2083333333333339</v>
      </c>
      <c r="F273" s="59">
        <v>4.8333333333333339</v>
      </c>
      <c r="G273" s="59">
        <v>8.1666666666666661</v>
      </c>
      <c r="H273" s="59">
        <v>4.4583333333333339</v>
      </c>
      <c r="I273" s="60">
        <v>24.666666666666671</v>
      </c>
      <c r="J273" s="61">
        <v>7.4166666666666661</v>
      </c>
      <c r="K273" s="61">
        <v>6.208333333333333</v>
      </c>
      <c r="L273" s="61">
        <v>7.0833333333333339</v>
      </c>
      <c r="M273" s="61">
        <v>5.9913793103448274</v>
      </c>
      <c r="N273" s="61">
        <v>5.6666666666666661</v>
      </c>
      <c r="O273" s="61">
        <v>4.2916666666666661</v>
      </c>
      <c r="P273" s="61">
        <v>5.2916666666666661</v>
      </c>
      <c r="Q273" s="62">
        <v>41.949712643678154</v>
      </c>
      <c r="R273" s="63">
        <v>10</v>
      </c>
      <c r="S273" s="63">
        <v>10</v>
      </c>
      <c r="T273" s="64">
        <v>20</v>
      </c>
      <c r="U273" s="65">
        <v>10</v>
      </c>
      <c r="V273" s="65">
        <v>10</v>
      </c>
      <c r="W273" s="65">
        <v>10</v>
      </c>
      <c r="X273" s="66">
        <v>30</v>
      </c>
      <c r="Y273" s="69">
        <v>116.61637931034483</v>
      </c>
    </row>
    <row r="274" spans="1:25" ht="197.4" x14ac:dyDescent="0.5">
      <c r="A274" s="56">
        <v>248</v>
      </c>
      <c r="B274" s="57" t="s">
        <v>634</v>
      </c>
      <c r="C274" s="68" t="s">
        <v>131</v>
      </c>
      <c r="D274" s="68" t="s">
        <v>299</v>
      </c>
      <c r="E274" s="59">
        <v>9.4390243902439028</v>
      </c>
      <c r="F274" s="59">
        <v>9.4695121951219505</v>
      </c>
      <c r="G274" s="59">
        <v>9.7560975609756095</v>
      </c>
      <c r="H274" s="59">
        <v>7.5731707317073171</v>
      </c>
      <c r="I274" s="60">
        <v>36.237804878048777</v>
      </c>
      <c r="J274" s="61">
        <v>3.4038461538461537</v>
      </c>
      <c r="K274" s="61">
        <v>4.0304878048780486</v>
      </c>
      <c r="L274" s="61">
        <v>5.958333333333333</v>
      </c>
      <c r="M274" s="61">
        <v>4.5426829268292686</v>
      </c>
      <c r="N274" s="61">
        <v>6.90625</v>
      </c>
      <c r="O274" s="61">
        <v>3</v>
      </c>
      <c r="P274" s="61">
        <v>2.5</v>
      </c>
      <c r="Q274" s="62">
        <v>30.341600218886803</v>
      </c>
      <c r="R274" s="63">
        <v>10</v>
      </c>
      <c r="S274" s="63">
        <v>10</v>
      </c>
      <c r="T274" s="64">
        <v>20</v>
      </c>
      <c r="U274" s="65">
        <v>10</v>
      </c>
      <c r="V274" s="65">
        <v>10</v>
      </c>
      <c r="W274" s="65">
        <v>10</v>
      </c>
      <c r="X274" s="66">
        <v>30</v>
      </c>
      <c r="Y274" s="69">
        <v>116.57940509693557</v>
      </c>
    </row>
    <row r="275" spans="1:25" ht="169.2" x14ac:dyDescent="0.5">
      <c r="A275" s="56">
        <v>249</v>
      </c>
      <c r="B275" s="57" t="s">
        <v>634</v>
      </c>
      <c r="C275" s="68" t="s">
        <v>48</v>
      </c>
      <c r="D275" s="68" t="s">
        <v>300</v>
      </c>
      <c r="E275" s="59">
        <v>8.25</v>
      </c>
      <c r="F275" s="59">
        <v>8.25</v>
      </c>
      <c r="G275" s="59">
        <v>7.4166666666666661</v>
      </c>
      <c r="H275" s="59">
        <v>4.3333333333333339</v>
      </c>
      <c r="I275" s="60">
        <v>28.25</v>
      </c>
      <c r="J275" s="61">
        <v>4.4166666666666661</v>
      </c>
      <c r="K275" s="61">
        <v>6.75</v>
      </c>
      <c r="L275" s="61">
        <v>4.7916666666666661</v>
      </c>
      <c r="M275" s="61">
        <v>5.75</v>
      </c>
      <c r="N275" s="61">
        <v>4.9166666666666661</v>
      </c>
      <c r="O275" s="61">
        <v>5.9166666666666661</v>
      </c>
      <c r="P275" s="61">
        <v>5.5833333333333339</v>
      </c>
      <c r="Q275" s="62">
        <v>38.125</v>
      </c>
      <c r="R275" s="63">
        <v>10</v>
      </c>
      <c r="S275" s="63">
        <v>10</v>
      </c>
      <c r="T275" s="64">
        <v>20</v>
      </c>
      <c r="U275" s="65">
        <v>10</v>
      </c>
      <c r="V275" s="65">
        <v>10</v>
      </c>
      <c r="W275" s="65">
        <v>10</v>
      </c>
      <c r="X275" s="66">
        <v>30</v>
      </c>
      <c r="Y275" s="69">
        <v>116.375</v>
      </c>
    </row>
    <row r="276" spans="1:25" ht="141" x14ac:dyDescent="0.5">
      <c r="A276" s="56">
        <v>250</v>
      </c>
      <c r="B276" s="57" t="s">
        <v>630</v>
      </c>
      <c r="C276" s="68" t="s">
        <v>85</v>
      </c>
      <c r="D276" s="68" t="s">
        <v>301</v>
      </c>
      <c r="E276" s="59">
        <v>8.75</v>
      </c>
      <c r="F276" s="59">
        <v>9.6999999999999993</v>
      </c>
      <c r="G276" s="59">
        <v>9.5500000000000007</v>
      </c>
      <c r="H276" s="59">
        <v>6.55</v>
      </c>
      <c r="I276" s="60">
        <v>34.549999999999997</v>
      </c>
      <c r="J276" s="61">
        <v>4.7</v>
      </c>
      <c r="K276" s="61">
        <v>4.7</v>
      </c>
      <c r="L276" s="61">
        <v>4.7</v>
      </c>
      <c r="M276" s="61">
        <v>8.8000000000000007</v>
      </c>
      <c r="N276" s="61">
        <v>3.5</v>
      </c>
      <c r="O276" s="61">
        <v>3.15</v>
      </c>
      <c r="P276" s="61">
        <v>3.15</v>
      </c>
      <c r="Q276" s="62">
        <v>32.700000000000003</v>
      </c>
      <c r="R276" s="63">
        <v>10</v>
      </c>
      <c r="S276" s="63">
        <v>10</v>
      </c>
      <c r="T276" s="64">
        <v>20</v>
      </c>
      <c r="U276" s="65">
        <v>9.1</v>
      </c>
      <c r="V276" s="65">
        <v>10</v>
      </c>
      <c r="W276" s="65">
        <v>10</v>
      </c>
      <c r="X276" s="66">
        <v>29.1</v>
      </c>
      <c r="Y276" s="69">
        <v>116.35</v>
      </c>
    </row>
    <row r="277" spans="1:25" ht="197.4" x14ac:dyDescent="0.5">
      <c r="A277" s="56">
        <v>251</v>
      </c>
      <c r="B277" s="57" t="s">
        <v>629</v>
      </c>
      <c r="C277" s="68" t="s">
        <v>29</v>
      </c>
      <c r="D277" s="68" t="s">
        <v>302</v>
      </c>
      <c r="E277" s="59">
        <v>7.95</v>
      </c>
      <c r="F277" s="59">
        <v>9.0500000000000007</v>
      </c>
      <c r="G277" s="59">
        <v>6.95</v>
      </c>
      <c r="H277" s="59">
        <v>5.75</v>
      </c>
      <c r="I277" s="60">
        <v>29.7</v>
      </c>
      <c r="J277" s="61">
        <v>4.4000000000000004</v>
      </c>
      <c r="K277" s="61">
        <v>3.9</v>
      </c>
      <c r="L277" s="61">
        <v>6.75</v>
      </c>
      <c r="M277" s="61">
        <v>4.8499999999999996</v>
      </c>
      <c r="N277" s="61">
        <v>9</v>
      </c>
      <c r="O277" s="61">
        <v>4.45</v>
      </c>
      <c r="P277" s="61">
        <v>4.05</v>
      </c>
      <c r="Q277" s="62">
        <v>37.4</v>
      </c>
      <c r="R277" s="63">
        <v>10</v>
      </c>
      <c r="S277" s="63">
        <v>10</v>
      </c>
      <c r="T277" s="64">
        <v>20</v>
      </c>
      <c r="U277" s="65">
        <v>9.1999999999999993</v>
      </c>
      <c r="V277" s="65">
        <v>10</v>
      </c>
      <c r="W277" s="65">
        <v>10</v>
      </c>
      <c r="X277" s="66">
        <v>29.2</v>
      </c>
      <c r="Y277" s="69">
        <v>116.3</v>
      </c>
    </row>
    <row r="278" spans="1:25" ht="141" x14ac:dyDescent="0.5">
      <c r="A278" s="56">
        <v>252</v>
      </c>
      <c r="B278" s="57" t="s">
        <v>634</v>
      </c>
      <c r="C278" s="68" t="s">
        <v>106</v>
      </c>
      <c r="D278" s="68" t="s">
        <v>303</v>
      </c>
      <c r="E278" s="59">
        <v>9</v>
      </c>
      <c r="F278" s="59">
        <v>8.25</v>
      </c>
      <c r="G278" s="59">
        <v>8.9285714285714288</v>
      </c>
      <c r="H278" s="59">
        <v>4.9166666666666661</v>
      </c>
      <c r="I278" s="60">
        <v>31.095238095238095</v>
      </c>
      <c r="J278" s="61">
        <v>5.9166666666666661</v>
      </c>
      <c r="K278" s="61">
        <v>6.583333333333333</v>
      </c>
      <c r="L278" s="61">
        <v>7.75</v>
      </c>
      <c r="M278" s="61">
        <v>1.3333333333333333</v>
      </c>
      <c r="N278" s="61">
        <v>6.083333333333333</v>
      </c>
      <c r="O278" s="61">
        <v>4.5</v>
      </c>
      <c r="P278" s="61">
        <v>4.9166666666666661</v>
      </c>
      <c r="Q278" s="62">
        <v>37.083333333333329</v>
      </c>
      <c r="R278" s="63">
        <v>10</v>
      </c>
      <c r="S278" s="63">
        <v>9.3333333333333339</v>
      </c>
      <c r="T278" s="64">
        <v>19.333333333333336</v>
      </c>
      <c r="U278" s="65">
        <v>9.3333333333333339</v>
      </c>
      <c r="V278" s="65">
        <v>10</v>
      </c>
      <c r="W278" s="65">
        <v>9.3333333333333339</v>
      </c>
      <c r="X278" s="66">
        <v>28.666666666666671</v>
      </c>
      <c r="Y278" s="69">
        <v>116.17857142857143</v>
      </c>
    </row>
    <row r="279" spans="1:25" ht="197.4" x14ac:dyDescent="0.5">
      <c r="A279" s="56">
        <v>253</v>
      </c>
      <c r="B279" s="57" t="s">
        <v>634</v>
      </c>
      <c r="C279" s="68" t="s">
        <v>27</v>
      </c>
      <c r="D279" s="68" t="s">
        <v>304</v>
      </c>
      <c r="E279" s="59">
        <v>8.9499999999999993</v>
      </c>
      <c r="F279" s="59">
        <v>8.0500000000000007</v>
      </c>
      <c r="G279" s="59">
        <v>8.9499999999999993</v>
      </c>
      <c r="H279" s="59">
        <v>7.55</v>
      </c>
      <c r="I279" s="60">
        <v>33.5</v>
      </c>
      <c r="J279" s="61">
        <v>4.6500000000000004</v>
      </c>
      <c r="K279" s="61">
        <v>3.95</v>
      </c>
      <c r="L279" s="61">
        <v>7.4</v>
      </c>
      <c r="M279" s="61">
        <v>5.9583333333333339</v>
      </c>
      <c r="N279" s="61">
        <v>3.65</v>
      </c>
      <c r="O279" s="61">
        <v>5.15</v>
      </c>
      <c r="P279" s="61">
        <v>1.8</v>
      </c>
      <c r="Q279" s="62">
        <v>32.55833333333333</v>
      </c>
      <c r="R279" s="63">
        <v>10</v>
      </c>
      <c r="S279" s="63">
        <v>10</v>
      </c>
      <c r="T279" s="64">
        <v>20</v>
      </c>
      <c r="U279" s="65">
        <v>10</v>
      </c>
      <c r="V279" s="65">
        <v>10</v>
      </c>
      <c r="W279" s="65">
        <v>10</v>
      </c>
      <c r="X279" s="66">
        <v>30</v>
      </c>
      <c r="Y279" s="69">
        <v>116.05833333333334</v>
      </c>
    </row>
    <row r="280" spans="1:25" ht="169.2" x14ac:dyDescent="0.5">
      <c r="A280" s="56">
        <v>254</v>
      </c>
      <c r="B280" s="57" t="s">
        <v>634</v>
      </c>
      <c r="C280" s="68" t="s">
        <v>85</v>
      </c>
      <c r="D280" s="68" t="s">
        <v>305</v>
      </c>
      <c r="E280" s="59">
        <v>8.3295454545454533</v>
      </c>
      <c r="F280" s="59">
        <v>9.3863636363636367</v>
      </c>
      <c r="G280" s="59">
        <v>6.2045454545454541</v>
      </c>
      <c r="H280" s="59">
        <v>4.2045454545454541</v>
      </c>
      <c r="I280" s="60">
        <v>28.124999999999996</v>
      </c>
      <c r="J280" s="61">
        <v>6.7727272727272725</v>
      </c>
      <c r="K280" s="61">
        <v>7.2159090909090908</v>
      </c>
      <c r="L280" s="61">
        <v>5.420454545454545</v>
      </c>
      <c r="M280" s="61">
        <v>4.8522727272727266</v>
      </c>
      <c r="N280" s="61">
        <v>6.3636363636363633</v>
      </c>
      <c r="O280" s="61">
        <v>3.4090909090909092</v>
      </c>
      <c r="P280" s="61">
        <v>4.8068181818181817</v>
      </c>
      <c r="Q280" s="62">
        <v>38.840909090909086</v>
      </c>
      <c r="R280" s="63">
        <v>9.0909090909090899</v>
      </c>
      <c r="S280" s="63">
        <v>10</v>
      </c>
      <c r="T280" s="64">
        <v>19.09090909090909</v>
      </c>
      <c r="U280" s="65">
        <v>10</v>
      </c>
      <c r="V280" s="65">
        <v>10</v>
      </c>
      <c r="W280" s="65">
        <v>10</v>
      </c>
      <c r="X280" s="66">
        <v>30</v>
      </c>
      <c r="Y280" s="69">
        <v>116.05681818181817</v>
      </c>
    </row>
    <row r="281" spans="1:25" ht="225.6" x14ac:dyDescent="0.5">
      <c r="A281" s="56">
        <v>255</v>
      </c>
      <c r="B281" s="57" t="s">
        <v>634</v>
      </c>
      <c r="C281" s="68" t="s">
        <v>53</v>
      </c>
      <c r="D281" s="68" t="s">
        <v>306</v>
      </c>
      <c r="E281" s="59">
        <v>8.3095238095238102</v>
      </c>
      <c r="F281" s="59">
        <v>8.8095238095238102</v>
      </c>
      <c r="G281" s="59">
        <v>7.0714285714285712</v>
      </c>
      <c r="H281" s="59">
        <v>4.8571428571428577</v>
      </c>
      <c r="I281" s="60">
        <v>29.047619047619047</v>
      </c>
      <c r="J281" s="61">
        <v>6.2738095238095237</v>
      </c>
      <c r="K281" s="61">
        <v>6.4880952380952381</v>
      </c>
      <c r="L281" s="61">
        <v>6.7380952380952381</v>
      </c>
      <c r="M281" s="61">
        <v>5.8125</v>
      </c>
      <c r="N281" s="61">
        <v>5.4761904761904763</v>
      </c>
      <c r="O281" s="61">
        <v>5.6428571428571423</v>
      </c>
      <c r="P281" s="61">
        <v>4.375</v>
      </c>
      <c r="Q281" s="62">
        <v>40.80654761904762</v>
      </c>
      <c r="R281" s="63">
        <v>9.5238095238095237</v>
      </c>
      <c r="S281" s="63">
        <v>9.0476190476190474</v>
      </c>
      <c r="T281" s="64">
        <v>18.571428571428569</v>
      </c>
      <c r="U281" s="65">
        <v>9.0476190476190474</v>
      </c>
      <c r="V281" s="65">
        <v>9.5238095238095237</v>
      </c>
      <c r="W281" s="65">
        <v>9.0476190476190474</v>
      </c>
      <c r="X281" s="66">
        <v>27.619047619047617</v>
      </c>
      <c r="Y281" s="69">
        <v>116.04464285714286</v>
      </c>
    </row>
    <row r="282" spans="1:25" ht="141" x14ac:dyDescent="0.5">
      <c r="A282" s="56">
        <v>256</v>
      </c>
      <c r="B282" s="57" t="s">
        <v>634</v>
      </c>
      <c r="C282" s="68" t="s">
        <v>64</v>
      </c>
      <c r="D282" s="68" t="s">
        <v>307</v>
      </c>
      <c r="E282" s="59">
        <v>9.375</v>
      </c>
      <c r="F282" s="59">
        <v>8.75</v>
      </c>
      <c r="G282" s="59">
        <v>6</v>
      </c>
      <c r="H282" s="59">
        <v>4.25</v>
      </c>
      <c r="I282" s="60">
        <v>28.375</v>
      </c>
      <c r="J282" s="61">
        <v>6.125</v>
      </c>
      <c r="K282" s="61">
        <v>6.5</v>
      </c>
      <c r="L282" s="61">
        <v>3.5</v>
      </c>
      <c r="M282" s="61">
        <v>8</v>
      </c>
      <c r="N282" s="61">
        <v>6.75</v>
      </c>
      <c r="O282" s="61">
        <v>4.875</v>
      </c>
      <c r="P282" s="61">
        <v>2.9166666666666665</v>
      </c>
      <c r="Q282" s="62">
        <v>38.666666666666664</v>
      </c>
      <c r="R282" s="63">
        <v>10</v>
      </c>
      <c r="S282" s="63">
        <v>10</v>
      </c>
      <c r="T282" s="64">
        <v>20</v>
      </c>
      <c r="U282" s="65">
        <v>10</v>
      </c>
      <c r="V282" s="65">
        <v>9</v>
      </c>
      <c r="W282" s="65">
        <v>10</v>
      </c>
      <c r="X282" s="66">
        <v>29</v>
      </c>
      <c r="Y282" s="69">
        <v>116.04166666666666</v>
      </c>
    </row>
    <row r="283" spans="1:25" ht="197.4" x14ac:dyDescent="0.5">
      <c r="A283" s="56">
        <v>257</v>
      </c>
      <c r="B283" s="57" t="s">
        <v>634</v>
      </c>
      <c r="C283" s="68" t="s">
        <v>27</v>
      </c>
      <c r="D283" s="68" t="s">
        <v>308</v>
      </c>
      <c r="E283" s="59">
        <v>8.615384615384615</v>
      </c>
      <c r="F283" s="59">
        <v>7.8076923076923075</v>
      </c>
      <c r="G283" s="59">
        <v>9.0192307692307701</v>
      </c>
      <c r="H283" s="59">
        <v>5.3269230769230766</v>
      </c>
      <c r="I283" s="60">
        <v>30.76923076923077</v>
      </c>
      <c r="J283" s="61">
        <v>6.3461538461538467</v>
      </c>
      <c r="K283" s="61">
        <v>4.865384615384615</v>
      </c>
      <c r="L283" s="61">
        <v>7.615384615384615</v>
      </c>
      <c r="M283" s="61">
        <v>3.9423076923076925</v>
      </c>
      <c r="N283" s="61">
        <v>4.4230769230769234</v>
      </c>
      <c r="O283" s="61">
        <v>5.4615384615384617</v>
      </c>
      <c r="P283" s="61">
        <v>2.5</v>
      </c>
      <c r="Q283" s="62">
        <v>35.153846153846153</v>
      </c>
      <c r="R283" s="63">
        <v>10</v>
      </c>
      <c r="S283" s="63">
        <v>10</v>
      </c>
      <c r="T283" s="64">
        <v>20</v>
      </c>
      <c r="U283" s="65">
        <v>10</v>
      </c>
      <c r="V283" s="65">
        <v>10</v>
      </c>
      <c r="W283" s="65">
        <v>10</v>
      </c>
      <c r="X283" s="66">
        <v>30</v>
      </c>
      <c r="Y283" s="69">
        <v>115.92307692307692</v>
      </c>
    </row>
    <row r="284" spans="1:25" ht="141" x14ac:dyDescent="0.5">
      <c r="A284" s="56">
        <v>258</v>
      </c>
      <c r="B284" s="57" t="s">
        <v>629</v>
      </c>
      <c r="C284" s="68" t="s">
        <v>29</v>
      </c>
      <c r="D284" s="68" t="s">
        <v>309</v>
      </c>
      <c r="E284" s="59">
        <v>9</v>
      </c>
      <c r="F284" s="59">
        <v>7.5</v>
      </c>
      <c r="G284" s="59">
        <v>5.25</v>
      </c>
      <c r="H284" s="59">
        <v>3.75</v>
      </c>
      <c r="I284" s="60">
        <v>25.5</v>
      </c>
      <c r="J284" s="61">
        <v>5.65</v>
      </c>
      <c r="K284" s="61">
        <v>1.9</v>
      </c>
      <c r="L284" s="61">
        <v>6</v>
      </c>
      <c r="M284" s="61">
        <v>7.5</v>
      </c>
      <c r="N284" s="61">
        <v>8.5</v>
      </c>
      <c r="O284" s="61">
        <v>5.4</v>
      </c>
      <c r="P284" s="61">
        <v>5</v>
      </c>
      <c r="Q284" s="62">
        <v>39.950000000000003</v>
      </c>
      <c r="R284" s="63">
        <v>10</v>
      </c>
      <c r="S284" s="63">
        <v>10</v>
      </c>
      <c r="T284" s="64">
        <v>20</v>
      </c>
      <c r="U284" s="65">
        <v>10</v>
      </c>
      <c r="V284" s="65">
        <v>10</v>
      </c>
      <c r="W284" s="65">
        <v>10</v>
      </c>
      <c r="X284" s="66">
        <v>30</v>
      </c>
      <c r="Y284" s="69">
        <v>115.45</v>
      </c>
    </row>
    <row r="285" spans="1:25" ht="197.4" x14ac:dyDescent="0.5">
      <c r="A285" s="56">
        <v>259</v>
      </c>
      <c r="B285" s="57" t="s">
        <v>634</v>
      </c>
      <c r="C285" s="68" t="s">
        <v>118</v>
      </c>
      <c r="D285" s="68" t="s">
        <v>310</v>
      </c>
      <c r="E285" s="59">
        <v>9.568965517241379</v>
      </c>
      <c r="F285" s="59">
        <v>9.612068965517242</v>
      </c>
      <c r="G285" s="59">
        <v>5.387931034482758</v>
      </c>
      <c r="H285" s="59">
        <v>5.6160714285714288</v>
      </c>
      <c r="I285" s="60">
        <v>30.185036945812804</v>
      </c>
      <c r="J285" s="61">
        <v>5.6120689655172411</v>
      </c>
      <c r="K285" s="61">
        <v>6.681034482758621</v>
      </c>
      <c r="L285" s="61">
        <v>5.0344827586206895</v>
      </c>
      <c r="M285" s="61">
        <v>4.4051724137931032</v>
      </c>
      <c r="N285" s="61">
        <v>4.3362068965517242</v>
      </c>
      <c r="O285" s="61">
        <v>4.0086206896551726</v>
      </c>
      <c r="P285" s="61">
        <v>4.9913793103448274</v>
      </c>
      <c r="Q285" s="62">
        <v>35.068965517241381</v>
      </c>
      <c r="R285" s="63">
        <v>10</v>
      </c>
      <c r="S285" s="63">
        <v>10</v>
      </c>
      <c r="T285" s="64">
        <v>20</v>
      </c>
      <c r="U285" s="65">
        <v>10</v>
      </c>
      <c r="V285" s="65">
        <v>10</v>
      </c>
      <c r="W285" s="65">
        <v>10</v>
      </c>
      <c r="X285" s="66">
        <v>30</v>
      </c>
      <c r="Y285" s="69">
        <v>115.25400246305418</v>
      </c>
    </row>
    <row r="286" spans="1:25" ht="197.4" x14ac:dyDescent="0.5">
      <c r="A286" s="56">
        <v>260</v>
      </c>
      <c r="B286" s="57" t="s">
        <v>634</v>
      </c>
      <c r="C286" s="68" t="s">
        <v>88</v>
      </c>
      <c r="D286" s="68" t="s">
        <v>311</v>
      </c>
      <c r="E286" s="59">
        <v>7.7857142857142856</v>
      </c>
      <c r="F286" s="59">
        <v>8.2410714285714288</v>
      </c>
      <c r="G286" s="59">
        <v>6.6964285714285712</v>
      </c>
      <c r="H286" s="59">
        <v>4.1071428571428568</v>
      </c>
      <c r="I286" s="60">
        <v>26.830357142857142</v>
      </c>
      <c r="J286" s="61">
        <v>6.6160714285714288</v>
      </c>
      <c r="K286" s="61">
        <v>5.5178571428571432</v>
      </c>
      <c r="L286" s="61">
        <v>5.1160714285714288</v>
      </c>
      <c r="M286" s="61">
        <v>6.4732142857142856</v>
      </c>
      <c r="N286" s="61">
        <v>7.9732142857142856</v>
      </c>
      <c r="O286" s="61">
        <v>5.8928571428571423</v>
      </c>
      <c r="P286" s="61">
        <v>3.3035714285714284</v>
      </c>
      <c r="Q286" s="62">
        <v>40.892857142857139</v>
      </c>
      <c r="R286" s="63">
        <v>8.9285714285714288</v>
      </c>
      <c r="S286" s="63">
        <v>10</v>
      </c>
      <c r="T286" s="64">
        <v>18.928571428571431</v>
      </c>
      <c r="U286" s="65">
        <v>8.5714285714285712</v>
      </c>
      <c r="V286" s="65">
        <v>10</v>
      </c>
      <c r="W286" s="65">
        <v>10</v>
      </c>
      <c r="X286" s="66">
        <v>28.571428571428569</v>
      </c>
      <c r="Y286" s="69">
        <v>115.22321428571428</v>
      </c>
    </row>
    <row r="287" spans="1:25" ht="141" x14ac:dyDescent="0.5">
      <c r="A287" s="56">
        <v>261</v>
      </c>
      <c r="B287" s="57" t="s">
        <v>629</v>
      </c>
      <c r="C287" s="68" t="s">
        <v>64</v>
      </c>
      <c r="D287" s="68" t="s">
        <v>312</v>
      </c>
      <c r="E287" s="59">
        <v>9.65</v>
      </c>
      <c r="F287" s="59">
        <v>9.25</v>
      </c>
      <c r="G287" s="59">
        <v>7.1</v>
      </c>
      <c r="H287" s="59">
        <v>4.45</v>
      </c>
      <c r="I287" s="60">
        <v>30.45</v>
      </c>
      <c r="J287" s="61">
        <v>5.5</v>
      </c>
      <c r="K287" s="61">
        <v>2.2999999999999998</v>
      </c>
      <c r="L287" s="61">
        <v>5.95</v>
      </c>
      <c r="M287" s="61">
        <v>7.7</v>
      </c>
      <c r="N287" s="61">
        <v>7.35</v>
      </c>
      <c r="O287" s="61">
        <v>3.05</v>
      </c>
      <c r="P287" s="61">
        <v>3.4</v>
      </c>
      <c r="Q287" s="62">
        <v>35.25</v>
      </c>
      <c r="R287" s="63">
        <v>10</v>
      </c>
      <c r="S287" s="63">
        <v>10</v>
      </c>
      <c r="T287" s="64">
        <v>20</v>
      </c>
      <c r="U287" s="65">
        <v>9.5</v>
      </c>
      <c r="V287" s="65">
        <v>10</v>
      </c>
      <c r="W287" s="65">
        <v>10</v>
      </c>
      <c r="X287" s="66">
        <v>29.5</v>
      </c>
      <c r="Y287" s="69">
        <v>115.2</v>
      </c>
    </row>
    <row r="288" spans="1:25" ht="169.2" x14ac:dyDescent="0.5">
      <c r="A288" s="56">
        <v>262</v>
      </c>
      <c r="B288" s="57" t="s">
        <v>629</v>
      </c>
      <c r="C288" s="68" t="s">
        <v>35</v>
      </c>
      <c r="D288" s="68" t="s">
        <v>313</v>
      </c>
      <c r="E288" s="59">
        <v>9.9499999999999993</v>
      </c>
      <c r="F288" s="59">
        <v>10</v>
      </c>
      <c r="G288" s="59">
        <v>9.9499999999999993</v>
      </c>
      <c r="H288" s="59">
        <v>5.85</v>
      </c>
      <c r="I288" s="60">
        <v>35.75</v>
      </c>
      <c r="J288" s="61">
        <v>5.4</v>
      </c>
      <c r="K288" s="61">
        <v>4.7</v>
      </c>
      <c r="L288" s="61">
        <v>6.35</v>
      </c>
      <c r="M288" s="61">
        <v>5.5</v>
      </c>
      <c r="N288" s="61">
        <v>4.6500000000000004</v>
      </c>
      <c r="O288" s="61">
        <v>2.2000000000000002</v>
      </c>
      <c r="P288" s="61">
        <v>0.6</v>
      </c>
      <c r="Q288" s="62">
        <v>29.400000000000002</v>
      </c>
      <c r="R288" s="63">
        <v>10</v>
      </c>
      <c r="S288" s="63">
        <v>10</v>
      </c>
      <c r="T288" s="64">
        <v>20</v>
      </c>
      <c r="U288" s="65">
        <v>10</v>
      </c>
      <c r="V288" s="65">
        <v>10</v>
      </c>
      <c r="W288" s="65">
        <v>10</v>
      </c>
      <c r="X288" s="66">
        <v>30</v>
      </c>
      <c r="Y288" s="69">
        <v>115.15</v>
      </c>
    </row>
    <row r="289" spans="1:25" ht="197.4" x14ac:dyDescent="0.5">
      <c r="A289" s="56">
        <v>263</v>
      </c>
      <c r="B289" s="57" t="s">
        <v>634</v>
      </c>
      <c r="C289" s="68" t="s">
        <v>51</v>
      </c>
      <c r="D289" s="68" t="s">
        <v>314</v>
      </c>
      <c r="E289" s="59">
        <v>6</v>
      </c>
      <c r="F289" s="59">
        <v>9</v>
      </c>
      <c r="G289" s="59">
        <v>9.5</v>
      </c>
      <c r="H289" s="59">
        <v>5</v>
      </c>
      <c r="I289" s="60">
        <v>29.5</v>
      </c>
      <c r="J289" s="61">
        <v>4.25</v>
      </c>
      <c r="K289" s="61">
        <v>6.75</v>
      </c>
      <c r="L289" s="61">
        <v>5</v>
      </c>
      <c r="M289" s="61">
        <v>6.25</v>
      </c>
      <c r="N289" s="61">
        <v>5.5</v>
      </c>
      <c r="O289" s="61">
        <v>4.75</v>
      </c>
      <c r="P289" s="61">
        <v>3</v>
      </c>
      <c r="Q289" s="62">
        <v>35.5</v>
      </c>
      <c r="R289" s="63">
        <v>10</v>
      </c>
      <c r="S289" s="63">
        <v>10</v>
      </c>
      <c r="T289" s="64">
        <v>20</v>
      </c>
      <c r="U289" s="65">
        <v>10</v>
      </c>
      <c r="V289" s="65">
        <v>10</v>
      </c>
      <c r="W289" s="65">
        <v>10</v>
      </c>
      <c r="X289" s="66">
        <v>30</v>
      </c>
      <c r="Y289" s="69">
        <v>115</v>
      </c>
    </row>
    <row r="290" spans="1:25" ht="169.2" x14ac:dyDescent="0.5">
      <c r="A290" s="56">
        <v>264</v>
      </c>
      <c r="B290" s="57" t="s">
        <v>634</v>
      </c>
      <c r="C290" s="68" t="s">
        <v>35</v>
      </c>
      <c r="D290" s="68" t="s">
        <v>315</v>
      </c>
      <c r="E290" s="59">
        <v>8.2023809523809526</v>
      </c>
      <c r="F290" s="59">
        <v>9.6428571428571423</v>
      </c>
      <c r="G290" s="59">
        <v>6.75</v>
      </c>
      <c r="H290" s="59">
        <v>3.6309523809523809</v>
      </c>
      <c r="I290" s="60">
        <v>28.226190476190474</v>
      </c>
      <c r="J290" s="61">
        <v>4.7738095238095237</v>
      </c>
      <c r="K290" s="61">
        <v>6.7857142857142856</v>
      </c>
      <c r="L290" s="61">
        <v>5.9523809523809526</v>
      </c>
      <c r="M290" s="61">
        <v>5.3333333333333339</v>
      </c>
      <c r="N290" s="61">
        <v>6.8452380952380949</v>
      </c>
      <c r="O290" s="61">
        <v>3.7142857142857144</v>
      </c>
      <c r="P290" s="61">
        <v>5.2738095238095237</v>
      </c>
      <c r="Q290" s="62">
        <v>38.678571428571431</v>
      </c>
      <c r="R290" s="63">
        <v>10</v>
      </c>
      <c r="S290" s="63">
        <v>9.5238095238095237</v>
      </c>
      <c r="T290" s="64">
        <v>19.523809523809526</v>
      </c>
      <c r="U290" s="65">
        <v>9.5238095238095237</v>
      </c>
      <c r="V290" s="65">
        <v>9.5238095238095237</v>
      </c>
      <c r="W290" s="65">
        <v>9.5238095238095237</v>
      </c>
      <c r="X290" s="66">
        <v>28.571428571428569</v>
      </c>
      <c r="Y290" s="69">
        <v>114.99999999999999</v>
      </c>
    </row>
    <row r="291" spans="1:25" ht="141" x14ac:dyDescent="0.5">
      <c r="A291" s="56">
        <v>265</v>
      </c>
      <c r="B291" s="57" t="s">
        <v>634</v>
      </c>
      <c r="C291" s="68" t="s">
        <v>82</v>
      </c>
      <c r="D291" s="68" t="s">
        <v>316</v>
      </c>
      <c r="E291" s="59">
        <v>7.3888888888888893</v>
      </c>
      <c r="F291" s="59">
        <v>9.125</v>
      </c>
      <c r="G291" s="59">
        <v>7.125</v>
      </c>
      <c r="H291" s="59">
        <v>5.125</v>
      </c>
      <c r="I291" s="60">
        <v>28.763888888888889</v>
      </c>
      <c r="J291" s="61">
        <v>3.5</v>
      </c>
      <c r="K291" s="61">
        <v>4.5</v>
      </c>
      <c r="L291" s="61">
        <v>4.25</v>
      </c>
      <c r="M291" s="61">
        <v>8.875</v>
      </c>
      <c r="N291" s="61">
        <v>5.875</v>
      </c>
      <c r="O291" s="61">
        <v>4.5</v>
      </c>
      <c r="P291" s="61">
        <v>4.625</v>
      </c>
      <c r="Q291" s="62">
        <v>36.125</v>
      </c>
      <c r="R291" s="63">
        <v>10</v>
      </c>
      <c r="S291" s="63">
        <v>10</v>
      </c>
      <c r="T291" s="64">
        <v>20</v>
      </c>
      <c r="U291" s="65">
        <v>10</v>
      </c>
      <c r="V291" s="65">
        <v>10</v>
      </c>
      <c r="W291" s="65">
        <v>10</v>
      </c>
      <c r="X291" s="66">
        <v>30</v>
      </c>
      <c r="Y291" s="69">
        <v>114.88888888888889</v>
      </c>
    </row>
    <row r="292" spans="1:25" ht="141" x14ac:dyDescent="0.5">
      <c r="A292" s="56">
        <v>266</v>
      </c>
      <c r="B292" s="57" t="s">
        <v>629</v>
      </c>
      <c r="C292" s="68" t="s">
        <v>29</v>
      </c>
      <c r="D292" s="68" t="s">
        <v>317</v>
      </c>
      <c r="E292" s="59">
        <v>9.8000000000000007</v>
      </c>
      <c r="F292" s="59">
        <v>9.6</v>
      </c>
      <c r="G292" s="59">
        <v>6.2</v>
      </c>
      <c r="H292" s="59">
        <v>4.5999999999999996</v>
      </c>
      <c r="I292" s="60">
        <v>30.199999999999996</v>
      </c>
      <c r="J292" s="61">
        <v>5.05</v>
      </c>
      <c r="K292" s="61">
        <v>2.2999999999999998</v>
      </c>
      <c r="L292" s="61">
        <v>7.15</v>
      </c>
      <c r="M292" s="61">
        <v>8.5</v>
      </c>
      <c r="N292" s="61">
        <v>7.5</v>
      </c>
      <c r="O292" s="61">
        <v>3.65</v>
      </c>
      <c r="P292" s="61">
        <v>2.75</v>
      </c>
      <c r="Q292" s="62">
        <v>36.9</v>
      </c>
      <c r="R292" s="63">
        <v>10</v>
      </c>
      <c r="S292" s="63">
        <v>10</v>
      </c>
      <c r="T292" s="64">
        <v>20</v>
      </c>
      <c r="U292" s="65">
        <v>7.7</v>
      </c>
      <c r="V292" s="65">
        <v>10</v>
      </c>
      <c r="W292" s="65">
        <v>10</v>
      </c>
      <c r="X292" s="66">
        <v>27.7</v>
      </c>
      <c r="Y292" s="69">
        <v>114.8</v>
      </c>
    </row>
    <row r="293" spans="1:25" ht="141" x14ac:dyDescent="0.5">
      <c r="A293" s="56">
        <v>267</v>
      </c>
      <c r="B293" s="57" t="s">
        <v>629</v>
      </c>
      <c r="C293" s="68" t="s">
        <v>95</v>
      </c>
      <c r="D293" s="68" t="s">
        <v>318</v>
      </c>
      <c r="E293" s="59">
        <v>8.5500000000000007</v>
      </c>
      <c r="F293" s="59">
        <v>8.9499999999999993</v>
      </c>
      <c r="G293" s="59">
        <v>6.55</v>
      </c>
      <c r="H293" s="59">
        <v>4.1500000000000004</v>
      </c>
      <c r="I293" s="60">
        <v>28.200000000000003</v>
      </c>
      <c r="J293" s="61">
        <v>6.65</v>
      </c>
      <c r="K293" s="61">
        <v>1.65</v>
      </c>
      <c r="L293" s="61">
        <v>6.9</v>
      </c>
      <c r="M293" s="61">
        <v>6.05</v>
      </c>
      <c r="N293" s="61">
        <v>7.2</v>
      </c>
      <c r="O293" s="61">
        <v>2.9</v>
      </c>
      <c r="P293" s="61">
        <v>5.25</v>
      </c>
      <c r="Q293" s="62">
        <v>36.599999999999994</v>
      </c>
      <c r="R293" s="63">
        <v>10</v>
      </c>
      <c r="S293" s="63">
        <v>10</v>
      </c>
      <c r="T293" s="64">
        <v>20</v>
      </c>
      <c r="U293" s="65">
        <v>10</v>
      </c>
      <c r="V293" s="65">
        <v>10</v>
      </c>
      <c r="W293" s="65">
        <v>10</v>
      </c>
      <c r="X293" s="66">
        <v>30</v>
      </c>
      <c r="Y293" s="69">
        <v>114.8</v>
      </c>
    </row>
    <row r="294" spans="1:25" ht="169.2" x14ac:dyDescent="0.5">
      <c r="A294" s="56">
        <v>268</v>
      </c>
      <c r="B294" s="57" t="s">
        <v>629</v>
      </c>
      <c r="C294" s="68" t="s">
        <v>118</v>
      </c>
      <c r="D294" s="68" t="s">
        <v>319</v>
      </c>
      <c r="E294" s="59">
        <v>7.9565217391304346</v>
      </c>
      <c r="F294" s="59">
        <v>9.0454545454545467</v>
      </c>
      <c r="G294" s="59">
        <v>8.4021739130434785</v>
      </c>
      <c r="H294" s="59">
        <v>4.1304347826086953</v>
      </c>
      <c r="I294" s="60">
        <v>29.534584980237156</v>
      </c>
      <c r="J294" s="61">
        <v>4.5760869565217392</v>
      </c>
      <c r="K294" s="61">
        <v>5.5326086956521738</v>
      </c>
      <c r="L294" s="61">
        <v>5.8478260869565215</v>
      </c>
      <c r="M294" s="61">
        <v>5.1195652173913047</v>
      </c>
      <c r="N294" s="61">
        <v>8.0108695652173907</v>
      </c>
      <c r="O294" s="61">
        <v>3.6956521739130435</v>
      </c>
      <c r="P294" s="61">
        <v>4.6363636363636367</v>
      </c>
      <c r="Q294" s="62">
        <v>37.418972332015812</v>
      </c>
      <c r="R294" s="63">
        <v>9.5652173913043477</v>
      </c>
      <c r="S294" s="63">
        <v>9.5652173913043477</v>
      </c>
      <c r="T294" s="64">
        <v>19.130434782608695</v>
      </c>
      <c r="U294" s="65">
        <v>8.695652173913043</v>
      </c>
      <c r="V294" s="65">
        <v>10</v>
      </c>
      <c r="W294" s="65">
        <v>10</v>
      </c>
      <c r="X294" s="66">
        <v>28.695652173913043</v>
      </c>
      <c r="Y294" s="69">
        <v>114.7796442687747</v>
      </c>
    </row>
    <row r="295" spans="1:25" ht="141" x14ac:dyDescent="0.5">
      <c r="A295" s="56">
        <v>269</v>
      </c>
      <c r="B295" s="57" t="s">
        <v>634</v>
      </c>
      <c r="C295" s="68" t="s">
        <v>137</v>
      </c>
      <c r="D295" s="68" t="s">
        <v>320</v>
      </c>
      <c r="E295" s="59">
        <v>8.75</v>
      </c>
      <c r="F295" s="59">
        <v>8.75</v>
      </c>
      <c r="G295" s="59">
        <v>8.75</v>
      </c>
      <c r="H295" s="59">
        <v>4.5</v>
      </c>
      <c r="I295" s="60">
        <v>30.75</v>
      </c>
      <c r="J295" s="61">
        <v>6.75</v>
      </c>
      <c r="K295" s="61">
        <v>3.75</v>
      </c>
      <c r="L295" s="61">
        <v>4.75</v>
      </c>
      <c r="M295" s="61">
        <v>4</v>
      </c>
      <c r="N295" s="61">
        <v>6.25</v>
      </c>
      <c r="O295" s="61">
        <v>3.25</v>
      </c>
      <c r="P295" s="61">
        <v>5.25</v>
      </c>
      <c r="Q295" s="62">
        <v>34</v>
      </c>
      <c r="R295" s="63">
        <v>10</v>
      </c>
      <c r="S295" s="63">
        <v>10</v>
      </c>
      <c r="T295" s="64">
        <v>20</v>
      </c>
      <c r="U295" s="65">
        <v>10</v>
      </c>
      <c r="V295" s="65">
        <v>10</v>
      </c>
      <c r="W295" s="65">
        <v>10</v>
      </c>
      <c r="X295" s="66">
        <v>30</v>
      </c>
      <c r="Y295" s="69">
        <v>114.75</v>
      </c>
    </row>
    <row r="296" spans="1:25" ht="169.2" x14ac:dyDescent="0.5">
      <c r="A296" s="56">
        <v>270</v>
      </c>
      <c r="B296" s="57" t="s">
        <v>629</v>
      </c>
      <c r="C296" s="68" t="s">
        <v>29</v>
      </c>
      <c r="D296" s="68" t="s">
        <v>321</v>
      </c>
      <c r="E296" s="59">
        <v>7.7</v>
      </c>
      <c r="F296" s="59">
        <v>8.6</v>
      </c>
      <c r="G296" s="59">
        <v>5.9</v>
      </c>
      <c r="H296" s="59">
        <v>4.5999999999999996</v>
      </c>
      <c r="I296" s="60">
        <v>26.800000000000004</v>
      </c>
      <c r="J296" s="61">
        <v>5.25</v>
      </c>
      <c r="K296" s="61">
        <v>3.15</v>
      </c>
      <c r="L296" s="61">
        <v>6.9</v>
      </c>
      <c r="M296" s="61">
        <v>7.25</v>
      </c>
      <c r="N296" s="61">
        <v>7.25</v>
      </c>
      <c r="O296" s="61">
        <v>3.55</v>
      </c>
      <c r="P296" s="61">
        <v>4.45</v>
      </c>
      <c r="Q296" s="62">
        <v>37.800000000000004</v>
      </c>
      <c r="R296" s="63">
        <v>10</v>
      </c>
      <c r="S296" s="63">
        <v>10</v>
      </c>
      <c r="T296" s="64">
        <v>20</v>
      </c>
      <c r="U296" s="65">
        <v>10</v>
      </c>
      <c r="V296" s="65">
        <v>10</v>
      </c>
      <c r="W296" s="65">
        <v>10</v>
      </c>
      <c r="X296" s="66">
        <v>30</v>
      </c>
      <c r="Y296" s="69">
        <v>114.60000000000001</v>
      </c>
    </row>
    <row r="297" spans="1:25" ht="169.2" x14ac:dyDescent="0.5">
      <c r="A297" s="56">
        <v>271</v>
      </c>
      <c r="B297" s="57" t="s">
        <v>634</v>
      </c>
      <c r="C297" s="68" t="s">
        <v>48</v>
      </c>
      <c r="D297" s="68" t="s">
        <v>322</v>
      </c>
      <c r="E297" s="59">
        <v>9.4444444444444446</v>
      </c>
      <c r="F297" s="59">
        <v>8.4444444444444446</v>
      </c>
      <c r="G297" s="59">
        <v>7.3425925925925926</v>
      </c>
      <c r="H297" s="59">
        <v>4.1203703703703702</v>
      </c>
      <c r="I297" s="60">
        <v>29.351851851851851</v>
      </c>
      <c r="J297" s="61">
        <v>4.8518518518518521</v>
      </c>
      <c r="K297" s="61">
        <v>6.7222222222222223</v>
      </c>
      <c r="L297" s="61">
        <v>6.1759259259259256</v>
      </c>
      <c r="M297" s="61">
        <v>6.9711538461538458</v>
      </c>
      <c r="N297" s="61">
        <v>5.6759259259259256</v>
      </c>
      <c r="O297" s="61">
        <v>3.6111111111111112</v>
      </c>
      <c r="P297" s="61">
        <v>3.0769230769230771</v>
      </c>
      <c r="Q297" s="62">
        <v>37.085113960113965</v>
      </c>
      <c r="R297" s="63">
        <v>9.6296296296296298</v>
      </c>
      <c r="S297" s="63">
        <v>10</v>
      </c>
      <c r="T297" s="64">
        <v>19.62962962962963</v>
      </c>
      <c r="U297" s="65">
        <v>9.6296296296296298</v>
      </c>
      <c r="V297" s="65">
        <v>8.8888888888888893</v>
      </c>
      <c r="W297" s="65">
        <v>10</v>
      </c>
      <c r="X297" s="66">
        <v>28.518518518518519</v>
      </c>
      <c r="Y297" s="69">
        <v>114.58511396011397</v>
      </c>
    </row>
    <row r="298" spans="1:25" ht="197.4" x14ac:dyDescent="0.5">
      <c r="A298" s="56">
        <v>272</v>
      </c>
      <c r="B298" s="57" t="s">
        <v>629</v>
      </c>
      <c r="C298" s="68" t="s">
        <v>29</v>
      </c>
      <c r="D298" s="68" t="s">
        <v>323</v>
      </c>
      <c r="E298" s="59">
        <v>7.55</v>
      </c>
      <c r="F298" s="59">
        <v>8.1999999999999993</v>
      </c>
      <c r="G298" s="59">
        <v>6.55</v>
      </c>
      <c r="H298" s="59">
        <v>4.6500000000000004</v>
      </c>
      <c r="I298" s="60">
        <v>26.950000000000003</v>
      </c>
      <c r="J298" s="61">
        <v>7.4</v>
      </c>
      <c r="K298" s="61">
        <v>2.2000000000000002</v>
      </c>
      <c r="L298" s="61">
        <v>7.25</v>
      </c>
      <c r="M298" s="61">
        <v>7.15</v>
      </c>
      <c r="N298" s="61">
        <v>7.3</v>
      </c>
      <c r="O298" s="61">
        <v>3.9</v>
      </c>
      <c r="P298" s="61">
        <v>4.2</v>
      </c>
      <c r="Q298" s="62">
        <v>39.400000000000006</v>
      </c>
      <c r="R298" s="63">
        <v>10</v>
      </c>
      <c r="S298" s="63">
        <v>10</v>
      </c>
      <c r="T298" s="64">
        <v>20</v>
      </c>
      <c r="U298" s="65">
        <v>9.1</v>
      </c>
      <c r="V298" s="65">
        <v>10</v>
      </c>
      <c r="W298" s="65">
        <v>9.1</v>
      </c>
      <c r="X298" s="66">
        <v>28.200000000000003</v>
      </c>
      <c r="Y298" s="69">
        <v>114.55000000000001</v>
      </c>
    </row>
    <row r="299" spans="1:25" ht="197.4" x14ac:dyDescent="0.5">
      <c r="A299" s="56">
        <v>273</v>
      </c>
      <c r="B299" s="57" t="s">
        <v>634</v>
      </c>
      <c r="C299" s="68" t="s">
        <v>151</v>
      </c>
      <c r="D299" s="68" t="s">
        <v>324</v>
      </c>
      <c r="E299" s="59">
        <v>7</v>
      </c>
      <c r="F299" s="59">
        <v>8.25</v>
      </c>
      <c r="G299" s="59">
        <v>7.5</v>
      </c>
      <c r="H299" s="59">
        <v>3.75</v>
      </c>
      <c r="I299" s="60">
        <v>26.5</v>
      </c>
      <c r="J299" s="61">
        <v>4</v>
      </c>
      <c r="K299" s="61">
        <v>5.5</v>
      </c>
      <c r="L299" s="61">
        <v>6.25</v>
      </c>
      <c r="M299" s="61">
        <v>5.75</v>
      </c>
      <c r="N299" s="61">
        <v>6.5</v>
      </c>
      <c r="O299" s="61">
        <v>5</v>
      </c>
      <c r="P299" s="61">
        <v>5</v>
      </c>
      <c r="Q299" s="62">
        <v>38</v>
      </c>
      <c r="R299" s="63">
        <v>10</v>
      </c>
      <c r="S299" s="63">
        <v>10</v>
      </c>
      <c r="T299" s="64">
        <v>20</v>
      </c>
      <c r="U299" s="65">
        <v>10</v>
      </c>
      <c r="V299" s="65">
        <v>10</v>
      </c>
      <c r="W299" s="65">
        <v>10</v>
      </c>
      <c r="X299" s="66">
        <v>30</v>
      </c>
      <c r="Y299" s="69">
        <v>114.5</v>
      </c>
    </row>
    <row r="300" spans="1:25" ht="141" x14ac:dyDescent="0.5">
      <c r="A300" s="56">
        <v>274</v>
      </c>
      <c r="B300" s="57" t="s">
        <v>634</v>
      </c>
      <c r="C300" s="68" t="s">
        <v>68</v>
      </c>
      <c r="D300" s="68" t="s">
        <v>325</v>
      </c>
      <c r="E300" s="59">
        <v>9</v>
      </c>
      <c r="F300" s="59">
        <v>9</v>
      </c>
      <c r="G300" s="59">
        <v>7.34375</v>
      </c>
      <c r="H300" s="59">
        <v>6.6875</v>
      </c>
      <c r="I300" s="60">
        <v>32.03125</v>
      </c>
      <c r="J300" s="61">
        <v>6.875</v>
      </c>
      <c r="K300" s="61">
        <v>5.28125</v>
      </c>
      <c r="L300" s="61">
        <v>5</v>
      </c>
      <c r="M300" s="61">
        <v>4.90625</v>
      </c>
      <c r="N300" s="61">
        <v>4.90625</v>
      </c>
      <c r="O300" s="61">
        <v>2.1875</v>
      </c>
      <c r="P300" s="61">
        <v>3.25</v>
      </c>
      <c r="Q300" s="62">
        <v>32.40625</v>
      </c>
      <c r="R300" s="63">
        <v>10</v>
      </c>
      <c r="S300" s="63">
        <v>10</v>
      </c>
      <c r="T300" s="64">
        <v>20</v>
      </c>
      <c r="U300" s="65">
        <v>10</v>
      </c>
      <c r="V300" s="65">
        <v>10</v>
      </c>
      <c r="W300" s="65">
        <v>10</v>
      </c>
      <c r="X300" s="66">
        <v>30</v>
      </c>
      <c r="Y300" s="69">
        <v>114.4375</v>
      </c>
    </row>
    <row r="301" spans="1:25" ht="169.2" x14ac:dyDescent="0.5">
      <c r="A301" s="56">
        <v>275</v>
      </c>
      <c r="B301" s="57" t="s">
        <v>634</v>
      </c>
      <c r="C301" s="68" t="s">
        <v>48</v>
      </c>
      <c r="D301" s="68" t="s">
        <v>326</v>
      </c>
      <c r="E301" s="59">
        <v>8.4772727272727266</v>
      </c>
      <c r="F301" s="59">
        <v>9.0340909090909101</v>
      </c>
      <c r="G301" s="59">
        <v>5.9659090909090908</v>
      </c>
      <c r="H301" s="59">
        <v>3.6931818181818183</v>
      </c>
      <c r="I301" s="60">
        <v>27.170454545454547</v>
      </c>
      <c r="J301" s="61">
        <v>6.0511363636363633</v>
      </c>
      <c r="K301" s="61">
        <v>7.2613636363636367</v>
      </c>
      <c r="L301" s="61">
        <v>6.3636363636363633</v>
      </c>
      <c r="M301" s="61">
        <v>7.1337209302325579</v>
      </c>
      <c r="N301" s="61">
        <v>4.2215909090909092</v>
      </c>
      <c r="O301" s="61">
        <v>5.7215909090909092</v>
      </c>
      <c r="P301" s="61">
        <v>2.9276315789473686</v>
      </c>
      <c r="Q301" s="62">
        <v>39.680670690998113</v>
      </c>
      <c r="R301" s="63">
        <v>9.3181818181818183</v>
      </c>
      <c r="S301" s="63">
        <v>9.3181818181818183</v>
      </c>
      <c r="T301" s="64">
        <v>18.636363636363637</v>
      </c>
      <c r="U301" s="65">
        <v>9.3181818181818183</v>
      </c>
      <c r="V301" s="65">
        <v>9.7727272727272734</v>
      </c>
      <c r="W301" s="65">
        <v>9.7727272727272734</v>
      </c>
      <c r="X301" s="66">
        <v>28.863636363636367</v>
      </c>
      <c r="Y301" s="69">
        <v>114.35112523645267</v>
      </c>
    </row>
    <row r="302" spans="1:25" ht="141" x14ac:dyDescent="0.5">
      <c r="A302" s="56">
        <v>276</v>
      </c>
      <c r="B302" s="57" t="s">
        <v>634</v>
      </c>
      <c r="C302" s="68" t="s">
        <v>173</v>
      </c>
      <c r="D302" s="68" t="s">
        <v>327</v>
      </c>
      <c r="E302" s="59">
        <v>10</v>
      </c>
      <c r="F302" s="59">
        <v>10</v>
      </c>
      <c r="G302" s="59">
        <v>7.25</v>
      </c>
      <c r="H302" s="59">
        <v>5.75</v>
      </c>
      <c r="I302" s="60">
        <v>33</v>
      </c>
      <c r="J302" s="61">
        <v>7</v>
      </c>
      <c r="K302" s="61">
        <v>6</v>
      </c>
      <c r="L302" s="61">
        <v>6</v>
      </c>
      <c r="M302" s="61">
        <v>3.75</v>
      </c>
      <c r="N302" s="61">
        <v>7</v>
      </c>
      <c r="O302" s="61">
        <v>1.5</v>
      </c>
      <c r="P302" s="61">
        <v>0</v>
      </c>
      <c r="Q302" s="62">
        <v>31.25</v>
      </c>
      <c r="R302" s="63">
        <v>10</v>
      </c>
      <c r="S302" s="63">
        <v>10</v>
      </c>
      <c r="T302" s="64">
        <v>20</v>
      </c>
      <c r="U302" s="65">
        <v>10</v>
      </c>
      <c r="V302" s="65">
        <v>10</v>
      </c>
      <c r="W302" s="65">
        <v>10</v>
      </c>
      <c r="X302" s="66">
        <v>30</v>
      </c>
      <c r="Y302" s="69">
        <v>114.25</v>
      </c>
    </row>
    <row r="303" spans="1:25" ht="197.4" x14ac:dyDescent="0.5">
      <c r="A303" s="56">
        <v>277</v>
      </c>
      <c r="B303" s="57" t="s">
        <v>634</v>
      </c>
      <c r="C303" s="68" t="s">
        <v>31</v>
      </c>
      <c r="D303" s="68" t="s">
        <v>328</v>
      </c>
      <c r="E303" s="59">
        <v>9.4318181818181817</v>
      </c>
      <c r="F303" s="59">
        <v>5.6590909090909092</v>
      </c>
      <c r="G303" s="59">
        <v>5.795454545454545</v>
      </c>
      <c r="H303" s="59">
        <v>4.75</v>
      </c>
      <c r="I303" s="60">
        <v>25.636363636363633</v>
      </c>
      <c r="J303" s="61">
        <v>6.1363636363636367</v>
      </c>
      <c r="K303" s="61">
        <v>5.8181818181818183</v>
      </c>
      <c r="L303" s="61">
        <v>6.75</v>
      </c>
      <c r="M303" s="61">
        <v>6.6590909090909092</v>
      </c>
      <c r="N303" s="61">
        <v>6.9772727272727266</v>
      </c>
      <c r="O303" s="61">
        <v>4.0227272727272734</v>
      </c>
      <c r="P303" s="61">
        <v>3.8888888888888888</v>
      </c>
      <c r="Q303" s="62">
        <v>40.252525252525253</v>
      </c>
      <c r="R303" s="63">
        <v>10</v>
      </c>
      <c r="S303" s="63">
        <v>10</v>
      </c>
      <c r="T303" s="64">
        <v>20</v>
      </c>
      <c r="U303" s="65">
        <v>8.1818181818181817</v>
      </c>
      <c r="V303" s="65">
        <v>10</v>
      </c>
      <c r="W303" s="65">
        <v>10</v>
      </c>
      <c r="X303" s="66">
        <v>28.18181818181818</v>
      </c>
      <c r="Y303" s="69">
        <v>114.07070707070707</v>
      </c>
    </row>
    <row r="304" spans="1:25" ht="197.4" x14ac:dyDescent="0.5">
      <c r="A304" s="56">
        <v>278</v>
      </c>
      <c r="B304" s="57" t="s">
        <v>634</v>
      </c>
      <c r="C304" s="68" t="s">
        <v>95</v>
      </c>
      <c r="D304" s="68" t="s">
        <v>329</v>
      </c>
      <c r="E304" s="59">
        <v>9.3397435897435894</v>
      </c>
      <c r="F304" s="59">
        <v>5.7756410256410255</v>
      </c>
      <c r="G304" s="59">
        <v>7.2115384615384617</v>
      </c>
      <c r="H304" s="59">
        <v>5.6987179487179489</v>
      </c>
      <c r="I304" s="60">
        <v>28.025641025641026</v>
      </c>
      <c r="J304" s="61">
        <v>4.9802631578947363</v>
      </c>
      <c r="K304" s="61">
        <v>5.8589743589743586</v>
      </c>
      <c r="L304" s="61">
        <v>5.6052631578947372</v>
      </c>
      <c r="M304" s="61">
        <v>5.7756410256410255</v>
      </c>
      <c r="N304" s="61">
        <v>6.5512820512820511</v>
      </c>
      <c r="O304" s="61">
        <v>4.166666666666667</v>
      </c>
      <c r="P304" s="61">
        <v>4.1025641025641022</v>
      </c>
      <c r="Q304" s="62">
        <v>37.040654520917677</v>
      </c>
      <c r="R304" s="63">
        <v>9.7435897435897427</v>
      </c>
      <c r="S304" s="63">
        <v>10</v>
      </c>
      <c r="T304" s="64">
        <v>19.743589743589745</v>
      </c>
      <c r="U304" s="65">
        <v>9.4871794871794872</v>
      </c>
      <c r="V304" s="65">
        <v>9.7435897435897427</v>
      </c>
      <c r="W304" s="65">
        <v>10</v>
      </c>
      <c r="X304" s="66">
        <v>29.23076923076923</v>
      </c>
      <c r="Y304" s="69">
        <v>114.04065452091768</v>
      </c>
    </row>
    <row r="305" spans="1:25" ht="141" x14ac:dyDescent="0.5">
      <c r="A305" s="56">
        <v>279</v>
      </c>
      <c r="B305" s="57" t="s">
        <v>634</v>
      </c>
      <c r="C305" s="68" t="s">
        <v>25</v>
      </c>
      <c r="D305" s="68" t="s">
        <v>330</v>
      </c>
      <c r="E305" s="59">
        <v>8.7631578947368425</v>
      </c>
      <c r="F305" s="59">
        <v>8.7105263157894726</v>
      </c>
      <c r="G305" s="59">
        <v>7.2236842105263159</v>
      </c>
      <c r="H305" s="59">
        <v>6.4868421052631575</v>
      </c>
      <c r="I305" s="60">
        <v>31.184210526315788</v>
      </c>
      <c r="J305" s="61">
        <v>5.9210526315789469</v>
      </c>
      <c r="K305" s="61">
        <v>7.25</v>
      </c>
      <c r="L305" s="61">
        <v>4.9210526315789469</v>
      </c>
      <c r="M305" s="61">
        <v>3.0263157894736841</v>
      </c>
      <c r="N305" s="61">
        <v>6.0131578947368425</v>
      </c>
      <c r="O305" s="61">
        <v>2.8289473684210527</v>
      </c>
      <c r="P305" s="61">
        <v>2.8947368421052633</v>
      </c>
      <c r="Q305" s="62">
        <v>32.855263157894733</v>
      </c>
      <c r="R305" s="63">
        <v>10</v>
      </c>
      <c r="S305" s="63">
        <v>10</v>
      </c>
      <c r="T305" s="64">
        <v>20</v>
      </c>
      <c r="U305" s="65">
        <v>10</v>
      </c>
      <c r="V305" s="65">
        <v>10</v>
      </c>
      <c r="W305" s="65">
        <v>10</v>
      </c>
      <c r="X305" s="66">
        <v>30</v>
      </c>
      <c r="Y305" s="69">
        <v>114.03947368421052</v>
      </c>
    </row>
    <row r="306" spans="1:25" ht="197.4" x14ac:dyDescent="0.5">
      <c r="A306" s="56">
        <v>280</v>
      </c>
      <c r="B306" s="57" t="s">
        <v>634</v>
      </c>
      <c r="C306" s="68" t="s">
        <v>151</v>
      </c>
      <c r="D306" s="68" t="s">
        <v>331</v>
      </c>
      <c r="E306" s="59">
        <v>9.007352941176471</v>
      </c>
      <c r="F306" s="59">
        <v>9.3014705882352935</v>
      </c>
      <c r="G306" s="59">
        <v>8.7132352941176467</v>
      </c>
      <c r="H306" s="59">
        <v>4.6764705882352935</v>
      </c>
      <c r="I306" s="60">
        <v>31.698529411764707</v>
      </c>
      <c r="J306" s="61">
        <v>4.7279411764705879</v>
      </c>
      <c r="K306" s="61">
        <v>6.0441176470588234</v>
      </c>
      <c r="L306" s="61">
        <v>5.8970588235294112</v>
      </c>
      <c r="M306" s="61">
        <v>5.7867647058823533</v>
      </c>
      <c r="N306" s="61">
        <v>6.25</v>
      </c>
      <c r="O306" s="61">
        <v>3.3088235294117645</v>
      </c>
      <c r="P306" s="61">
        <v>2.9411764705882355</v>
      </c>
      <c r="Q306" s="62">
        <v>34.955882352941174</v>
      </c>
      <c r="R306" s="63">
        <v>9.117647058823529</v>
      </c>
      <c r="S306" s="63">
        <v>9.4117647058823533</v>
      </c>
      <c r="T306" s="64">
        <v>18.529411764705884</v>
      </c>
      <c r="U306" s="65">
        <v>8.8235294117647065</v>
      </c>
      <c r="V306" s="65">
        <v>10</v>
      </c>
      <c r="W306" s="65">
        <v>10</v>
      </c>
      <c r="X306" s="66">
        <v>28.823529411764707</v>
      </c>
      <c r="Y306" s="69">
        <v>114.00735294117648</v>
      </c>
    </row>
    <row r="307" spans="1:25" ht="169.2" x14ac:dyDescent="0.5">
      <c r="A307" s="56">
        <v>281</v>
      </c>
      <c r="B307" s="57" t="s">
        <v>629</v>
      </c>
      <c r="C307" s="68" t="s">
        <v>29</v>
      </c>
      <c r="D307" s="68" t="s">
        <v>332</v>
      </c>
      <c r="E307" s="59">
        <v>8.6</v>
      </c>
      <c r="F307" s="59">
        <v>9.6</v>
      </c>
      <c r="G307" s="59">
        <v>7</v>
      </c>
      <c r="H307" s="59">
        <v>4.75</v>
      </c>
      <c r="I307" s="60">
        <v>29.95</v>
      </c>
      <c r="J307" s="61">
        <v>5.15</v>
      </c>
      <c r="K307" s="61">
        <v>5.75</v>
      </c>
      <c r="L307" s="61">
        <v>6.85</v>
      </c>
      <c r="M307" s="61">
        <v>6.1</v>
      </c>
      <c r="N307" s="61">
        <v>5.85</v>
      </c>
      <c r="O307" s="61">
        <v>4.4000000000000004</v>
      </c>
      <c r="P307" s="61">
        <v>3.35</v>
      </c>
      <c r="Q307" s="62">
        <v>37.450000000000003</v>
      </c>
      <c r="R307" s="63">
        <v>6.6</v>
      </c>
      <c r="S307" s="63">
        <v>10</v>
      </c>
      <c r="T307" s="64">
        <v>16.600000000000001</v>
      </c>
      <c r="U307" s="65">
        <v>10</v>
      </c>
      <c r="V307" s="65">
        <v>10</v>
      </c>
      <c r="W307" s="65">
        <v>10</v>
      </c>
      <c r="X307" s="66">
        <v>30</v>
      </c>
      <c r="Y307" s="69">
        <v>114</v>
      </c>
    </row>
    <row r="308" spans="1:25" ht="197.4" x14ac:dyDescent="0.5">
      <c r="A308" s="56">
        <v>282</v>
      </c>
      <c r="B308" s="57" t="s">
        <v>629</v>
      </c>
      <c r="C308" s="68" t="s">
        <v>29</v>
      </c>
      <c r="D308" s="68" t="s">
        <v>333</v>
      </c>
      <c r="E308" s="59">
        <v>7</v>
      </c>
      <c r="F308" s="59">
        <v>6.05</v>
      </c>
      <c r="G308" s="59">
        <v>5.95</v>
      </c>
      <c r="H308" s="59">
        <v>4.5</v>
      </c>
      <c r="I308" s="60">
        <v>23.5</v>
      </c>
      <c r="J308" s="61">
        <v>5.65</v>
      </c>
      <c r="K308" s="61">
        <v>6.95</v>
      </c>
      <c r="L308" s="61">
        <v>8.15</v>
      </c>
      <c r="M308" s="61">
        <v>4.9000000000000004</v>
      </c>
      <c r="N308" s="61">
        <v>7.7</v>
      </c>
      <c r="O308" s="61">
        <v>5.05</v>
      </c>
      <c r="P308" s="61">
        <v>3.65</v>
      </c>
      <c r="Q308" s="62">
        <v>42.05</v>
      </c>
      <c r="R308" s="63">
        <v>9.4</v>
      </c>
      <c r="S308" s="63">
        <v>9.8000000000000007</v>
      </c>
      <c r="T308" s="64">
        <v>19.200000000000003</v>
      </c>
      <c r="U308" s="65">
        <v>9.6</v>
      </c>
      <c r="V308" s="65">
        <v>9.8000000000000007</v>
      </c>
      <c r="W308" s="65">
        <v>9.8000000000000007</v>
      </c>
      <c r="X308" s="66">
        <v>29.2</v>
      </c>
      <c r="Y308" s="69">
        <v>113.95</v>
      </c>
    </row>
    <row r="309" spans="1:25" ht="169.2" x14ac:dyDescent="0.5">
      <c r="A309" s="56">
        <v>283</v>
      </c>
      <c r="B309" s="57" t="s">
        <v>629</v>
      </c>
      <c r="C309" s="68" t="s">
        <v>29</v>
      </c>
      <c r="D309" s="68" t="s">
        <v>334</v>
      </c>
      <c r="E309" s="59">
        <v>7.9</v>
      </c>
      <c r="F309" s="59">
        <v>8.9</v>
      </c>
      <c r="G309" s="59">
        <v>6.4</v>
      </c>
      <c r="H309" s="59">
        <v>4.9000000000000004</v>
      </c>
      <c r="I309" s="60">
        <v>28.1</v>
      </c>
      <c r="J309" s="61">
        <v>4.55</v>
      </c>
      <c r="K309" s="61">
        <v>4.45</v>
      </c>
      <c r="L309" s="61">
        <v>5.9</v>
      </c>
      <c r="M309" s="61">
        <v>4.9000000000000004</v>
      </c>
      <c r="N309" s="61">
        <v>6.9</v>
      </c>
      <c r="O309" s="61">
        <v>4.1500000000000004</v>
      </c>
      <c r="P309" s="61">
        <v>4.9000000000000004</v>
      </c>
      <c r="Q309" s="62">
        <v>35.75</v>
      </c>
      <c r="R309" s="63">
        <v>10</v>
      </c>
      <c r="S309" s="63">
        <v>10</v>
      </c>
      <c r="T309" s="64">
        <v>20</v>
      </c>
      <c r="U309" s="65">
        <v>10</v>
      </c>
      <c r="V309" s="65">
        <v>10</v>
      </c>
      <c r="W309" s="65">
        <v>10</v>
      </c>
      <c r="X309" s="66">
        <v>30</v>
      </c>
      <c r="Y309" s="69">
        <v>113.85</v>
      </c>
    </row>
    <row r="310" spans="1:25" ht="169.2" x14ac:dyDescent="0.5">
      <c r="A310" s="56">
        <v>284</v>
      </c>
      <c r="B310" s="57" t="s">
        <v>629</v>
      </c>
      <c r="C310" s="68" t="s">
        <v>39</v>
      </c>
      <c r="D310" s="68" t="s">
        <v>335</v>
      </c>
      <c r="E310" s="59">
        <v>6.25</v>
      </c>
      <c r="F310" s="59">
        <v>5</v>
      </c>
      <c r="G310" s="59">
        <v>7.375</v>
      </c>
      <c r="H310" s="59">
        <v>9.375</v>
      </c>
      <c r="I310" s="60">
        <v>28</v>
      </c>
      <c r="J310" s="61">
        <v>5.5</v>
      </c>
      <c r="K310" s="61">
        <v>5.75</v>
      </c>
      <c r="L310" s="61">
        <v>5.25</v>
      </c>
      <c r="M310" s="61">
        <v>5.25</v>
      </c>
      <c r="N310" s="61">
        <v>6.5</v>
      </c>
      <c r="O310" s="61">
        <v>3.75</v>
      </c>
      <c r="P310" s="61">
        <v>3.75</v>
      </c>
      <c r="Q310" s="62">
        <v>35.75</v>
      </c>
      <c r="R310" s="63">
        <v>10</v>
      </c>
      <c r="S310" s="63">
        <v>10</v>
      </c>
      <c r="T310" s="64">
        <v>20</v>
      </c>
      <c r="U310" s="65">
        <v>10</v>
      </c>
      <c r="V310" s="65">
        <v>10</v>
      </c>
      <c r="W310" s="65">
        <v>10</v>
      </c>
      <c r="X310" s="66">
        <v>30</v>
      </c>
      <c r="Y310" s="69">
        <v>113.75</v>
      </c>
    </row>
    <row r="311" spans="1:25" ht="169.2" x14ac:dyDescent="0.5">
      <c r="A311" s="56">
        <v>285</v>
      </c>
      <c r="B311" s="57" t="s">
        <v>629</v>
      </c>
      <c r="C311" s="68" t="s">
        <v>29</v>
      </c>
      <c r="D311" s="68" t="s">
        <v>336</v>
      </c>
      <c r="E311" s="59">
        <v>7.6</v>
      </c>
      <c r="F311" s="59">
        <v>8.6</v>
      </c>
      <c r="G311" s="59">
        <v>6.6</v>
      </c>
      <c r="H311" s="59">
        <v>4.1500000000000004</v>
      </c>
      <c r="I311" s="60">
        <v>26.949999999999996</v>
      </c>
      <c r="J311" s="61">
        <v>4.1500000000000004</v>
      </c>
      <c r="K311" s="61">
        <v>5.15</v>
      </c>
      <c r="L311" s="61">
        <v>4.1500000000000004</v>
      </c>
      <c r="M311" s="61">
        <v>5.0999999999999996</v>
      </c>
      <c r="N311" s="61">
        <v>7.5</v>
      </c>
      <c r="O311" s="61">
        <v>4.5999999999999996</v>
      </c>
      <c r="P311" s="61">
        <v>6.1</v>
      </c>
      <c r="Q311" s="62">
        <v>36.75</v>
      </c>
      <c r="R311" s="63">
        <v>10</v>
      </c>
      <c r="S311" s="63">
        <v>10</v>
      </c>
      <c r="T311" s="64">
        <v>20</v>
      </c>
      <c r="U311" s="65">
        <v>10</v>
      </c>
      <c r="V311" s="65">
        <v>10</v>
      </c>
      <c r="W311" s="65">
        <v>10</v>
      </c>
      <c r="X311" s="66">
        <v>30</v>
      </c>
      <c r="Y311" s="69">
        <v>113.69999999999999</v>
      </c>
    </row>
    <row r="312" spans="1:25" ht="197.4" x14ac:dyDescent="0.5">
      <c r="A312" s="56">
        <v>286</v>
      </c>
      <c r="B312" s="57" t="s">
        <v>634</v>
      </c>
      <c r="C312" s="68" t="s">
        <v>85</v>
      </c>
      <c r="D312" s="68" t="s">
        <v>337</v>
      </c>
      <c r="E312" s="59">
        <v>4.5370370370370372</v>
      </c>
      <c r="F312" s="59">
        <v>4.3981481481481479</v>
      </c>
      <c r="G312" s="59">
        <v>4.4444444444444446</v>
      </c>
      <c r="H312" s="59">
        <v>4.6759259259259256</v>
      </c>
      <c r="I312" s="60">
        <v>18.055555555555557</v>
      </c>
      <c r="J312" s="61">
        <v>6.1111111111111107</v>
      </c>
      <c r="K312" s="61">
        <v>7.3611111111111107</v>
      </c>
      <c r="L312" s="61">
        <v>6.3518518518518521</v>
      </c>
      <c r="M312" s="61">
        <v>4.5384615384615383</v>
      </c>
      <c r="N312" s="61">
        <v>7.759615384615385</v>
      </c>
      <c r="O312" s="61">
        <v>7.1759259259259256</v>
      </c>
      <c r="P312" s="61">
        <v>6.2777777777777777</v>
      </c>
      <c r="Q312" s="62">
        <v>45.575854700854698</v>
      </c>
      <c r="R312" s="63">
        <v>10</v>
      </c>
      <c r="S312" s="63">
        <v>10</v>
      </c>
      <c r="T312" s="64">
        <v>20</v>
      </c>
      <c r="U312" s="65">
        <v>10</v>
      </c>
      <c r="V312" s="65">
        <v>10</v>
      </c>
      <c r="W312" s="65">
        <v>10</v>
      </c>
      <c r="X312" s="66">
        <v>30</v>
      </c>
      <c r="Y312" s="69">
        <v>113.63141025641025</v>
      </c>
    </row>
    <row r="313" spans="1:25" ht="141" x14ac:dyDescent="0.5">
      <c r="A313" s="56">
        <v>287</v>
      </c>
      <c r="B313" s="57" t="s">
        <v>634</v>
      </c>
      <c r="C313" s="68" t="s">
        <v>101</v>
      </c>
      <c r="D313" s="68" t="s">
        <v>338</v>
      </c>
      <c r="E313" s="59">
        <v>7.015625</v>
      </c>
      <c r="F313" s="59">
        <v>8.6015625</v>
      </c>
      <c r="G313" s="59">
        <v>6.4296875</v>
      </c>
      <c r="H313" s="59">
        <v>4.6015625</v>
      </c>
      <c r="I313" s="60">
        <v>26.6484375</v>
      </c>
      <c r="J313" s="61">
        <v>6.296875</v>
      </c>
      <c r="K313" s="61">
        <v>6.640625</v>
      </c>
      <c r="L313" s="61">
        <v>4.3203125</v>
      </c>
      <c r="M313" s="61">
        <v>5.3046875</v>
      </c>
      <c r="N313" s="61">
        <v>6.9921875</v>
      </c>
      <c r="O313" s="61">
        <v>4.1171875</v>
      </c>
      <c r="P313" s="61">
        <v>3.578125</v>
      </c>
      <c r="Q313" s="62">
        <v>37.25</v>
      </c>
      <c r="R313" s="63">
        <v>10</v>
      </c>
      <c r="S313" s="63">
        <v>10</v>
      </c>
      <c r="T313" s="64">
        <v>20</v>
      </c>
      <c r="U313" s="65">
        <v>9.6875</v>
      </c>
      <c r="V313" s="65">
        <v>10</v>
      </c>
      <c r="W313" s="65">
        <v>10</v>
      </c>
      <c r="X313" s="66">
        <v>29.6875</v>
      </c>
      <c r="Y313" s="69">
        <v>113.5859375</v>
      </c>
    </row>
    <row r="314" spans="1:25" ht="141" x14ac:dyDescent="0.5">
      <c r="A314" s="56">
        <v>288</v>
      </c>
      <c r="B314" s="57" t="s">
        <v>634</v>
      </c>
      <c r="C314" s="68" t="s">
        <v>118</v>
      </c>
      <c r="D314" s="68" t="s">
        <v>339</v>
      </c>
      <c r="E314" s="59">
        <v>6.5</v>
      </c>
      <c r="F314" s="59">
        <v>8.25</v>
      </c>
      <c r="G314" s="59">
        <v>6.25</v>
      </c>
      <c r="H314" s="59">
        <v>5.875</v>
      </c>
      <c r="I314" s="60">
        <v>26.875</v>
      </c>
      <c r="J314" s="61">
        <v>5.125</v>
      </c>
      <c r="K314" s="61">
        <v>6.75</v>
      </c>
      <c r="L314" s="61">
        <v>5.625</v>
      </c>
      <c r="M314" s="61">
        <v>6.75</v>
      </c>
      <c r="N314" s="61">
        <v>6.5</v>
      </c>
      <c r="O314" s="61">
        <v>3</v>
      </c>
      <c r="P314" s="61">
        <v>2.5</v>
      </c>
      <c r="Q314" s="62">
        <v>36.25</v>
      </c>
      <c r="R314" s="63">
        <v>10</v>
      </c>
      <c r="S314" s="63">
        <v>10</v>
      </c>
      <c r="T314" s="64">
        <v>20</v>
      </c>
      <c r="U314" s="65">
        <v>10</v>
      </c>
      <c r="V314" s="65">
        <v>10</v>
      </c>
      <c r="W314" s="65">
        <v>10</v>
      </c>
      <c r="X314" s="66">
        <v>30</v>
      </c>
      <c r="Y314" s="69">
        <v>113.125</v>
      </c>
    </row>
    <row r="315" spans="1:25" ht="169.2" x14ac:dyDescent="0.5">
      <c r="A315" s="56">
        <v>289</v>
      </c>
      <c r="B315" s="57" t="s">
        <v>634</v>
      </c>
      <c r="C315" s="68" t="s">
        <v>95</v>
      </c>
      <c r="D315" s="68" t="s">
        <v>340</v>
      </c>
      <c r="E315" s="59">
        <v>7.7638888888888893</v>
      </c>
      <c r="F315" s="59">
        <v>8.125</v>
      </c>
      <c r="G315" s="59">
        <v>8.1805555555555554</v>
      </c>
      <c r="H315" s="59">
        <v>6.4722222222222223</v>
      </c>
      <c r="I315" s="60">
        <v>30.541666666666664</v>
      </c>
      <c r="J315" s="61">
        <v>4.1111111111111107</v>
      </c>
      <c r="K315" s="61">
        <v>6.4583333333333339</v>
      </c>
      <c r="L315" s="61">
        <v>4.0555555555555554</v>
      </c>
      <c r="M315" s="61">
        <v>4.3194444444444446</v>
      </c>
      <c r="N315" s="61">
        <v>5.125</v>
      </c>
      <c r="O315" s="61">
        <v>4.3194444444444446</v>
      </c>
      <c r="P315" s="61">
        <v>4.1805555555555554</v>
      </c>
      <c r="Q315" s="62">
        <v>32.569444444444443</v>
      </c>
      <c r="R315" s="63">
        <v>10</v>
      </c>
      <c r="S315" s="63">
        <v>10</v>
      </c>
      <c r="T315" s="64">
        <v>20</v>
      </c>
      <c r="U315" s="65">
        <v>10</v>
      </c>
      <c r="V315" s="65">
        <v>10</v>
      </c>
      <c r="W315" s="65">
        <v>10</v>
      </c>
      <c r="X315" s="66">
        <v>30</v>
      </c>
      <c r="Y315" s="69">
        <v>113.11111111111111</v>
      </c>
    </row>
    <row r="316" spans="1:25" ht="197.4" x14ac:dyDescent="0.5">
      <c r="A316" s="56">
        <v>290</v>
      </c>
      <c r="B316" s="57" t="s">
        <v>634</v>
      </c>
      <c r="C316" s="68" t="s">
        <v>51</v>
      </c>
      <c r="D316" s="68" t="s">
        <v>341</v>
      </c>
      <c r="E316" s="59">
        <v>5.3452380952380949</v>
      </c>
      <c r="F316" s="59">
        <v>4.4047619047619051</v>
      </c>
      <c r="G316" s="59">
        <v>9.1071428571428577</v>
      </c>
      <c r="H316" s="59">
        <v>3.8690476190476191</v>
      </c>
      <c r="I316" s="60">
        <v>22.726190476190478</v>
      </c>
      <c r="J316" s="61">
        <v>4.8333333333333339</v>
      </c>
      <c r="K316" s="61">
        <v>6.3452380952380949</v>
      </c>
      <c r="L316" s="61">
        <v>5.8095238095238093</v>
      </c>
      <c r="M316" s="61">
        <v>6.8125</v>
      </c>
      <c r="N316" s="61">
        <v>5.5625</v>
      </c>
      <c r="O316" s="61">
        <v>6.875</v>
      </c>
      <c r="P316" s="61">
        <v>5.875</v>
      </c>
      <c r="Q316" s="62">
        <v>42.113095238095241</v>
      </c>
      <c r="R316" s="63">
        <v>9.5238095238095237</v>
      </c>
      <c r="S316" s="63">
        <v>9.0476190476190474</v>
      </c>
      <c r="T316" s="64">
        <v>18.571428571428569</v>
      </c>
      <c r="U316" s="65">
        <v>9.5238095238095237</v>
      </c>
      <c r="V316" s="65">
        <v>10</v>
      </c>
      <c r="W316" s="65">
        <v>10</v>
      </c>
      <c r="X316" s="66">
        <v>29.523809523809526</v>
      </c>
      <c r="Y316" s="69">
        <v>112.93452380952382</v>
      </c>
    </row>
    <row r="317" spans="1:25" ht="141" x14ac:dyDescent="0.5">
      <c r="A317" s="56">
        <v>291</v>
      </c>
      <c r="B317" s="57" t="s">
        <v>634</v>
      </c>
      <c r="C317" s="68" t="s">
        <v>82</v>
      </c>
      <c r="D317" s="68" t="s">
        <v>342</v>
      </c>
      <c r="E317" s="59">
        <v>7</v>
      </c>
      <c r="F317" s="59">
        <v>7.7083333333333339</v>
      </c>
      <c r="G317" s="59">
        <v>6.75</v>
      </c>
      <c r="H317" s="59">
        <v>3.9166666666666665</v>
      </c>
      <c r="I317" s="60">
        <v>25.375000000000004</v>
      </c>
      <c r="J317" s="61">
        <v>3.625</v>
      </c>
      <c r="K317" s="61">
        <v>6.666666666666667</v>
      </c>
      <c r="L317" s="61">
        <v>5.0416666666666661</v>
      </c>
      <c r="M317" s="61">
        <v>5.5</v>
      </c>
      <c r="N317" s="61">
        <v>7.583333333333333</v>
      </c>
      <c r="O317" s="61">
        <v>3.9166666666666665</v>
      </c>
      <c r="P317" s="61">
        <v>5.125</v>
      </c>
      <c r="Q317" s="62">
        <v>37.458333333333336</v>
      </c>
      <c r="R317" s="63">
        <v>10</v>
      </c>
      <c r="S317" s="63">
        <v>10</v>
      </c>
      <c r="T317" s="64">
        <v>20</v>
      </c>
      <c r="U317" s="65">
        <v>10</v>
      </c>
      <c r="V317" s="65">
        <v>10</v>
      </c>
      <c r="W317" s="65">
        <v>10</v>
      </c>
      <c r="X317" s="66">
        <v>30</v>
      </c>
      <c r="Y317" s="69">
        <v>112.83333333333334</v>
      </c>
    </row>
    <row r="318" spans="1:25" ht="141" x14ac:dyDescent="0.5">
      <c r="A318" s="56">
        <v>292</v>
      </c>
      <c r="B318" s="57" t="s">
        <v>634</v>
      </c>
      <c r="C318" s="68" t="s">
        <v>101</v>
      </c>
      <c r="D318" s="68" t="s">
        <v>343</v>
      </c>
      <c r="E318" s="59">
        <v>6.7173913043478262</v>
      </c>
      <c r="F318" s="59">
        <v>8.2391304347826093</v>
      </c>
      <c r="G318" s="59">
        <v>8.1141304347826093</v>
      </c>
      <c r="H318" s="59">
        <v>4.9782608695652169</v>
      </c>
      <c r="I318" s="60">
        <v>28.048913043478265</v>
      </c>
      <c r="J318" s="61">
        <v>5.4782608695652169</v>
      </c>
      <c r="K318" s="61">
        <v>7.1739130434782608</v>
      </c>
      <c r="L318" s="61">
        <v>4.75</v>
      </c>
      <c r="M318" s="61">
        <v>4.0869565217391308</v>
      </c>
      <c r="N318" s="61">
        <v>6.8586956521739131</v>
      </c>
      <c r="O318" s="61">
        <v>3.3152173913043477</v>
      </c>
      <c r="P318" s="61">
        <v>3.0434782608695654</v>
      </c>
      <c r="Q318" s="62">
        <v>34.706521739130437</v>
      </c>
      <c r="R318" s="63">
        <v>10</v>
      </c>
      <c r="S318" s="63">
        <v>10</v>
      </c>
      <c r="T318" s="64">
        <v>20</v>
      </c>
      <c r="U318" s="65">
        <v>10</v>
      </c>
      <c r="V318" s="65">
        <v>10</v>
      </c>
      <c r="W318" s="65">
        <v>10</v>
      </c>
      <c r="X318" s="66">
        <v>30</v>
      </c>
      <c r="Y318" s="69">
        <v>112.7554347826087</v>
      </c>
    </row>
    <row r="319" spans="1:25" ht="141" x14ac:dyDescent="0.5">
      <c r="A319" s="56">
        <v>293</v>
      </c>
      <c r="B319" s="57" t="s">
        <v>634</v>
      </c>
      <c r="C319" s="68" t="s">
        <v>25</v>
      </c>
      <c r="D319" s="68" t="s">
        <v>344</v>
      </c>
      <c r="E319" s="59">
        <v>9.1666666666666679</v>
      </c>
      <c r="F319" s="59">
        <v>8.25</v>
      </c>
      <c r="G319" s="59">
        <v>7.75</v>
      </c>
      <c r="H319" s="59">
        <v>5.9166666666666661</v>
      </c>
      <c r="I319" s="60">
        <v>31.083333333333336</v>
      </c>
      <c r="J319" s="61">
        <v>5.4166666666666661</v>
      </c>
      <c r="K319" s="61">
        <v>7.083333333333333</v>
      </c>
      <c r="L319" s="61">
        <v>3.9166666666666665</v>
      </c>
      <c r="M319" s="61">
        <v>4.25</v>
      </c>
      <c r="N319" s="61">
        <v>6.3333333333333339</v>
      </c>
      <c r="O319" s="61">
        <v>3.0833333333333335</v>
      </c>
      <c r="P319" s="61">
        <v>4.9166666666666661</v>
      </c>
      <c r="Q319" s="62">
        <v>35</v>
      </c>
      <c r="R319" s="63">
        <v>10</v>
      </c>
      <c r="S319" s="63">
        <v>10</v>
      </c>
      <c r="T319" s="64">
        <v>20</v>
      </c>
      <c r="U319" s="65">
        <v>6.6666666666666661</v>
      </c>
      <c r="V319" s="65">
        <v>10</v>
      </c>
      <c r="W319" s="65">
        <v>10</v>
      </c>
      <c r="X319" s="66">
        <v>26.666666666666664</v>
      </c>
      <c r="Y319" s="69">
        <v>112.75</v>
      </c>
    </row>
    <row r="320" spans="1:25" ht="141" x14ac:dyDescent="0.5">
      <c r="A320" s="56">
        <v>294</v>
      </c>
      <c r="B320" s="57" t="s">
        <v>629</v>
      </c>
      <c r="C320" s="68" t="s">
        <v>29</v>
      </c>
      <c r="D320" s="68" t="s">
        <v>345</v>
      </c>
      <c r="E320" s="59">
        <v>7.8</v>
      </c>
      <c r="F320" s="59">
        <v>8.0500000000000007</v>
      </c>
      <c r="G320" s="59">
        <v>5.45</v>
      </c>
      <c r="H320" s="59">
        <v>4</v>
      </c>
      <c r="I320" s="60">
        <v>25.3</v>
      </c>
      <c r="J320" s="61">
        <v>5.85</v>
      </c>
      <c r="K320" s="61">
        <v>1.45</v>
      </c>
      <c r="L320" s="61">
        <v>7.4</v>
      </c>
      <c r="M320" s="61">
        <v>6.8</v>
      </c>
      <c r="N320" s="61">
        <v>7.35</v>
      </c>
      <c r="O320" s="61">
        <v>4.7</v>
      </c>
      <c r="P320" s="61">
        <v>5.0999999999999996</v>
      </c>
      <c r="Q320" s="62">
        <v>38.650000000000006</v>
      </c>
      <c r="R320" s="63">
        <v>10</v>
      </c>
      <c r="S320" s="63">
        <v>10</v>
      </c>
      <c r="T320" s="64">
        <v>20</v>
      </c>
      <c r="U320" s="65">
        <v>8.8000000000000007</v>
      </c>
      <c r="V320" s="65">
        <v>10</v>
      </c>
      <c r="W320" s="65">
        <v>10</v>
      </c>
      <c r="X320" s="66">
        <v>28.8</v>
      </c>
      <c r="Y320" s="69">
        <v>112.75</v>
      </c>
    </row>
    <row r="321" spans="1:25" ht="169.2" x14ac:dyDescent="0.5">
      <c r="A321" s="56">
        <v>295</v>
      </c>
      <c r="B321" s="57" t="s">
        <v>629</v>
      </c>
      <c r="C321" s="68" t="s">
        <v>113</v>
      </c>
      <c r="D321" s="68" t="s">
        <v>346</v>
      </c>
      <c r="E321" s="59">
        <v>8.0775862068965516</v>
      </c>
      <c r="F321" s="59">
        <v>9.4137931034482758</v>
      </c>
      <c r="G321" s="59">
        <v>5.7931034482758621</v>
      </c>
      <c r="H321" s="59">
        <v>8.5775862068965516</v>
      </c>
      <c r="I321" s="60">
        <v>31.862068965517238</v>
      </c>
      <c r="J321" s="61">
        <v>4.1206896551724137</v>
      </c>
      <c r="K321" s="61">
        <v>4.318965517241379</v>
      </c>
      <c r="L321" s="61">
        <v>5.7068965517241379</v>
      </c>
      <c r="M321" s="61">
        <v>6.5</v>
      </c>
      <c r="N321" s="61">
        <v>5.1120689655172411</v>
      </c>
      <c r="O321" s="61">
        <v>3.1696428571428572</v>
      </c>
      <c r="P321" s="61">
        <v>1.9396551724137931</v>
      </c>
      <c r="Q321" s="62">
        <v>30.867918719211826</v>
      </c>
      <c r="R321" s="63">
        <v>10</v>
      </c>
      <c r="S321" s="63">
        <v>10</v>
      </c>
      <c r="T321" s="64">
        <v>20</v>
      </c>
      <c r="U321" s="65">
        <v>9.6551724137931032</v>
      </c>
      <c r="V321" s="65">
        <v>10</v>
      </c>
      <c r="W321" s="65">
        <v>10</v>
      </c>
      <c r="X321" s="66">
        <v>29.655172413793103</v>
      </c>
      <c r="Y321" s="69">
        <v>112.38516009852216</v>
      </c>
    </row>
    <row r="322" spans="1:25" ht="141" x14ac:dyDescent="0.5">
      <c r="A322" s="56">
        <v>296</v>
      </c>
      <c r="B322" s="57" t="s">
        <v>634</v>
      </c>
      <c r="C322" s="68" t="s">
        <v>64</v>
      </c>
      <c r="D322" s="68" t="s">
        <v>347</v>
      </c>
      <c r="E322" s="59">
        <v>8.625</v>
      </c>
      <c r="F322" s="59">
        <v>8.625</v>
      </c>
      <c r="G322" s="59">
        <v>5.625</v>
      </c>
      <c r="H322" s="59">
        <v>4.375</v>
      </c>
      <c r="I322" s="60">
        <v>27.25</v>
      </c>
      <c r="J322" s="61">
        <v>4.75</v>
      </c>
      <c r="K322" s="61">
        <v>5.625</v>
      </c>
      <c r="L322" s="61">
        <v>5.25</v>
      </c>
      <c r="M322" s="61">
        <v>6.375</v>
      </c>
      <c r="N322" s="61">
        <v>4.875</v>
      </c>
      <c r="O322" s="61">
        <v>4.875</v>
      </c>
      <c r="P322" s="61">
        <v>3.375</v>
      </c>
      <c r="Q322" s="62">
        <v>35.125</v>
      </c>
      <c r="R322" s="63">
        <v>10</v>
      </c>
      <c r="S322" s="63">
        <v>10</v>
      </c>
      <c r="T322" s="64">
        <v>20</v>
      </c>
      <c r="U322" s="65">
        <v>10</v>
      </c>
      <c r="V322" s="65">
        <v>10</v>
      </c>
      <c r="W322" s="65">
        <v>10</v>
      </c>
      <c r="X322" s="66">
        <v>30</v>
      </c>
      <c r="Y322" s="69">
        <v>112.375</v>
      </c>
    </row>
    <row r="323" spans="1:25" ht="197.4" x14ac:dyDescent="0.5">
      <c r="A323" s="56">
        <v>297</v>
      </c>
      <c r="B323" s="57" t="s">
        <v>629</v>
      </c>
      <c r="C323" s="68" t="s">
        <v>27</v>
      </c>
      <c r="D323" s="68" t="s">
        <v>348</v>
      </c>
      <c r="E323" s="59">
        <v>7.333333333333333</v>
      </c>
      <c r="F323" s="59">
        <v>7.166666666666667</v>
      </c>
      <c r="G323" s="59">
        <v>8.75</v>
      </c>
      <c r="H323" s="59">
        <v>5.583333333333333</v>
      </c>
      <c r="I323" s="60">
        <v>28.833333333333332</v>
      </c>
      <c r="J323" s="61">
        <v>4.75</v>
      </c>
      <c r="K323" s="61">
        <v>2.5</v>
      </c>
      <c r="L323" s="61">
        <v>4.583333333333333</v>
      </c>
      <c r="M323" s="61">
        <v>6.5</v>
      </c>
      <c r="N323" s="61">
        <v>7.083333333333333</v>
      </c>
      <c r="O323" s="61">
        <v>3.125</v>
      </c>
      <c r="P323" s="61">
        <v>5</v>
      </c>
      <c r="Q323" s="62">
        <v>33.541666666666664</v>
      </c>
      <c r="R323" s="63">
        <v>10</v>
      </c>
      <c r="S323" s="63">
        <v>10</v>
      </c>
      <c r="T323" s="64">
        <v>20</v>
      </c>
      <c r="U323" s="65">
        <v>10</v>
      </c>
      <c r="V323" s="65">
        <v>10</v>
      </c>
      <c r="W323" s="65">
        <v>10</v>
      </c>
      <c r="X323" s="66">
        <v>30</v>
      </c>
      <c r="Y323" s="69">
        <v>112.375</v>
      </c>
    </row>
    <row r="324" spans="1:25" ht="197.4" x14ac:dyDescent="0.5">
      <c r="A324" s="56">
        <v>298</v>
      </c>
      <c r="B324" s="57" t="s">
        <v>634</v>
      </c>
      <c r="C324" s="68" t="s">
        <v>27</v>
      </c>
      <c r="D324" s="68" t="s">
        <v>349</v>
      </c>
      <c r="E324" s="59">
        <v>7.8055555555555554</v>
      </c>
      <c r="F324" s="59">
        <v>9.5833333333333321</v>
      </c>
      <c r="G324" s="59">
        <v>5.8888888888888893</v>
      </c>
      <c r="H324" s="59">
        <v>4.3055555555555554</v>
      </c>
      <c r="I324" s="60">
        <v>27.583333333333329</v>
      </c>
      <c r="J324" s="61">
        <v>5.0555555555555554</v>
      </c>
      <c r="K324" s="61">
        <v>6.0277777777777777</v>
      </c>
      <c r="L324" s="61">
        <v>7.1111111111111107</v>
      </c>
      <c r="M324" s="61">
        <v>5.6111111111111107</v>
      </c>
      <c r="N324" s="61">
        <v>5.8055555555555554</v>
      </c>
      <c r="O324" s="61">
        <v>4.6388888888888893</v>
      </c>
      <c r="P324" s="61">
        <v>2.7083333333333335</v>
      </c>
      <c r="Q324" s="62">
        <v>36.958333333333336</v>
      </c>
      <c r="R324" s="63">
        <v>10</v>
      </c>
      <c r="S324" s="63">
        <v>10</v>
      </c>
      <c r="T324" s="64">
        <v>20</v>
      </c>
      <c r="U324" s="65">
        <v>7.7777777777777777</v>
      </c>
      <c r="V324" s="65">
        <v>10</v>
      </c>
      <c r="W324" s="65">
        <v>10</v>
      </c>
      <c r="X324" s="66">
        <v>27.777777777777779</v>
      </c>
      <c r="Y324" s="69">
        <v>112.31944444444443</v>
      </c>
    </row>
    <row r="325" spans="1:25" ht="197.4" x14ac:dyDescent="0.5">
      <c r="A325" s="56">
        <v>299</v>
      </c>
      <c r="B325" s="57" t="s">
        <v>634</v>
      </c>
      <c r="C325" s="68" t="s">
        <v>31</v>
      </c>
      <c r="D325" s="68" t="s">
        <v>350</v>
      </c>
      <c r="E325" s="59">
        <v>8.2978723404255312</v>
      </c>
      <c r="F325" s="59">
        <v>8.6614583333333321</v>
      </c>
      <c r="G325" s="59">
        <v>6.1197916666666661</v>
      </c>
      <c r="H325" s="59">
        <v>4.6702127659574462</v>
      </c>
      <c r="I325" s="60">
        <v>27.749335106382972</v>
      </c>
      <c r="J325" s="61">
        <v>5.296875</v>
      </c>
      <c r="K325" s="61">
        <v>5.8775510204081627</v>
      </c>
      <c r="L325" s="61">
        <v>4.9375</v>
      </c>
      <c r="M325" s="61">
        <v>6.588541666666667</v>
      </c>
      <c r="N325" s="61">
        <v>6.0957446808510642</v>
      </c>
      <c r="O325" s="61">
        <v>5.5677083333333339</v>
      </c>
      <c r="P325" s="61">
        <v>1.2239583333333333</v>
      </c>
      <c r="Q325" s="62">
        <v>35.587879034592568</v>
      </c>
      <c r="R325" s="63">
        <v>9.795918367346939</v>
      </c>
      <c r="S325" s="63">
        <v>9.795918367346939</v>
      </c>
      <c r="T325" s="64">
        <v>19.591836734693878</v>
      </c>
      <c r="U325" s="65">
        <v>9.795918367346939</v>
      </c>
      <c r="V325" s="65">
        <v>9.795918367346939</v>
      </c>
      <c r="W325" s="65">
        <v>9.795918367346939</v>
      </c>
      <c r="X325" s="66">
        <v>29.387755102040817</v>
      </c>
      <c r="Y325" s="69">
        <v>112.31680597771023</v>
      </c>
    </row>
    <row r="326" spans="1:25" ht="141" x14ac:dyDescent="0.5">
      <c r="A326" s="56">
        <v>300</v>
      </c>
      <c r="B326" s="57" t="s">
        <v>634</v>
      </c>
      <c r="C326" s="68" t="s">
        <v>106</v>
      </c>
      <c r="D326" s="68" t="s">
        <v>351</v>
      </c>
      <c r="E326" s="59">
        <v>8.8125</v>
      </c>
      <c r="F326" s="59">
        <v>9.0625</v>
      </c>
      <c r="G326" s="59">
        <v>8.4375</v>
      </c>
      <c r="H326" s="59">
        <v>4.75</v>
      </c>
      <c r="I326" s="60">
        <v>31.0625</v>
      </c>
      <c r="J326" s="61">
        <v>2.5</v>
      </c>
      <c r="K326" s="61">
        <v>5.5625</v>
      </c>
      <c r="L326" s="61">
        <v>5.4375</v>
      </c>
      <c r="M326" s="61">
        <v>3.125</v>
      </c>
      <c r="N326" s="61">
        <v>6.0625</v>
      </c>
      <c r="O326" s="61">
        <v>2.8125</v>
      </c>
      <c r="P326" s="61">
        <v>5.5625</v>
      </c>
      <c r="Q326" s="62">
        <v>31.0625</v>
      </c>
      <c r="R326" s="63">
        <v>10</v>
      </c>
      <c r="S326" s="63">
        <v>10</v>
      </c>
      <c r="T326" s="64">
        <v>20</v>
      </c>
      <c r="U326" s="65">
        <v>10</v>
      </c>
      <c r="V326" s="65">
        <v>10</v>
      </c>
      <c r="W326" s="65">
        <v>10</v>
      </c>
      <c r="X326" s="66">
        <v>30</v>
      </c>
      <c r="Y326" s="69">
        <v>112.125</v>
      </c>
    </row>
    <row r="327" spans="1:25" ht="141" x14ac:dyDescent="0.5">
      <c r="A327" s="56">
        <v>301</v>
      </c>
      <c r="B327" s="57" t="s">
        <v>634</v>
      </c>
      <c r="C327" s="68" t="s">
        <v>118</v>
      </c>
      <c r="D327" s="68" t="s">
        <v>352</v>
      </c>
      <c r="E327" s="59">
        <v>8.5588235294117645</v>
      </c>
      <c r="F327" s="59">
        <v>9.1911764705882355</v>
      </c>
      <c r="G327" s="59">
        <v>7.5441176470588234</v>
      </c>
      <c r="H327" s="59">
        <v>6.2647058823529411</v>
      </c>
      <c r="I327" s="60">
        <v>31.558823529411764</v>
      </c>
      <c r="J327" s="61">
        <v>4.09375</v>
      </c>
      <c r="K327" s="61">
        <v>6.6911764705882355</v>
      </c>
      <c r="L327" s="61">
        <v>5.0441176470588234</v>
      </c>
      <c r="M327" s="61">
        <v>4.8970588235294112</v>
      </c>
      <c r="N327" s="61">
        <v>6.0441176470588234</v>
      </c>
      <c r="O327" s="61">
        <v>1.6911764705882353</v>
      </c>
      <c r="P327" s="61">
        <v>3.2794117647058822</v>
      </c>
      <c r="Q327" s="62">
        <v>31.740808823529413</v>
      </c>
      <c r="R327" s="63">
        <v>10</v>
      </c>
      <c r="S327" s="63">
        <v>10</v>
      </c>
      <c r="T327" s="64">
        <v>20</v>
      </c>
      <c r="U327" s="65">
        <v>8.8235294117647065</v>
      </c>
      <c r="V327" s="65">
        <v>10</v>
      </c>
      <c r="W327" s="65">
        <v>10</v>
      </c>
      <c r="X327" s="66">
        <v>28.823529411764707</v>
      </c>
      <c r="Y327" s="69">
        <v>112.12316176470588</v>
      </c>
    </row>
    <row r="328" spans="1:25" ht="197.4" x14ac:dyDescent="0.5">
      <c r="A328" s="56">
        <v>302</v>
      </c>
      <c r="B328" s="57" t="s">
        <v>634</v>
      </c>
      <c r="C328" s="68" t="s">
        <v>31</v>
      </c>
      <c r="D328" s="68" t="s">
        <v>353</v>
      </c>
      <c r="E328" s="59">
        <v>8.8181818181818183</v>
      </c>
      <c r="F328" s="59">
        <v>5.6590909090909092</v>
      </c>
      <c r="G328" s="59">
        <v>6.0227272727272734</v>
      </c>
      <c r="H328" s="59">
        <v>3.4090909090909092</v>
      </c>
      <c r="I328" s="60">
        <v>23.90909090909091</v>
      </c>
      <c r="J328" s="61">
        <v>3.9545454545454546</v>
      </c>
      <c r="K328" s="61">
        <v>4.2727272727272734</v>
      </c>
      <c r="L328" s="61">
        <v>7.295454545454545</v>
      </c>
      <c r="M328" s="61">
        <v>7.0909090909090908</v>
      </c>
      <c r="N328" s="61">
        <v>6.25</v>
      </c>
      <c r="O328" s="61">
        <v>6.1590909090909092</v>
      </c>
      <c r="P328" s="61">
        <v>3</v>
      </c>
      <c r="Q328" s="62">
        <v>38.022727272727273</v>
      </c>
      <c r="R328" s="63">
        <v>10</v>
      </c>
      <c r="S328" s="63">
        <v>10</v>
      </c>
      <c r="T328" s="64">
        <v>20</v>
      </c>
      <c r="U328" s="65">
        <v>10</v>
      </c>
      <c r="V328" s="65">
        <v>10</v>
      </c>
      <c r="W328" s="65">
        <v>10</v>
      </c>
      <c r="X328" s="66">
        <v>30</v>
      </c>
      <c r="Y328" s="69">
        <v>111.93181818181819</v>
      </c>
    </row>
    <row r="329" spans="1:25" ht="169.2" x14ac:dyDescent="0.5">
      <c r="A329" s="56">
        <v>303</v>
      </c>
      <c r="B329" s="57" t="s">
        <v>634</v>
      </c>
      <c r="C329" s="68" t="s">
        <v>48</v>
      </c>
      <c r="D329" s="68" t="s">
        <v>354</v>
      </c>
      <c r="E329" s="59">
        <v>8.75</v>
      </c>
      <c r="F329" s="59">
        <v>9.4499999999999993</v>
      </c>
      <c r="G329" s="59">
        <v>7</v>
      </c>
      <c r="H329" s="59">
        <v>4.3499999999999996</v>
      </c>
      <c r="I329" s="60">
        <v>29.549999999999997</v>
      </c>
      <c r="J329" s="61">
        <v>5.1979166666666661</v>
      </c>
      <c r="K329" s="61">
        <v>4.55</v>
      </c>
      <c r="L329" s="61">
        <v>5.5</v>
      </c>
      <c r="M329" s="61">
        <v>4</v>
      </c>
      <c r="N329" s="61">
        <v>8.1999999999999993</v>
      </c>
      <c r="O329" s="61">
        <v>2.4500000000000002</v>
      </c>
      <c r="P329" s="61">
        <v>2.4456521739130435</v>
      </c>
      <c r="Q329" s="62">
        <v>32.343568840579707</v>
      </c>
      <c r="R329" s="63">
        <v>10</v>
      </c>
      <c r="S329" s="63">
        <v>10</v>
      </c>
      <c r="T329" s="64">
        <v>20</v>
      </c>
      <c r="U329" s="65">
        <v>10</v>
      </c>
      <c r="V329" s="65">
        <v>10</v>
      </c>
      <c r="W329" s="65">
        <v>10</v>
      </c>
      <c r="X329" s="66">
        <v>30</v>
      </c>
      <c r="Y329" s="69">
        <v>111.8935688405797</v>
      </c>
    </row>
    <row r="330" spans="1:25" ht="169.2" x14ac:dyDescent="0.5">
      <c r="A330" s="56">
        <v>304</v>
      </c>
      <c r="B330" s="57" t="s">
        <v>629</v>
      </c>
      <c r="C330" s="68" t="s">
        <v>29</v>
      </c>
      <c r="D330" s="68" t="s">
        <v>355</v>
      </c>
      <c r="E330" s="59">
        <v>5.5</v>
      </c>
      <c r="F330" s="59">
        <v>9</v>
      </c>
      <c r="G330" s="59">
        <v>6.5</v>
      </c>
      <c r="H330" s="59">
        <v>6</v>
      </c>
      <c r="I330" s="60">
        <v>27</v>
      </c>
      <c r="J330" s="61">
        <v>5.5</v>
      </c>
      <c r="K330" s="61">
        <v>4.75</v>
      </c>
      <c r="L330" s="61">
        <v>6.5</v>
      </c>
      <c r="M330" s="61">
        <v>5.5</v>
      </c>
      <c r="N330" s="61">
        <v>7.5</v>
      </c>
      <c r="O330" s="61">
        <v>5</v>
      </c>
      <c r="P330" s="61">
        <v>0</v>
      </c>
      <c r="Q330" s="62">
        <v>34.75</v>
      </c>
      <c r="R330" s="63">
        <v>10</v>
      </c>
      <c r="S330" s="63">
        <v>10</v>
      </c>
      <c r="T330" s="64">
        <v>20</v>
      </c>
      <c r="U330" s="65">
        <v>10</v>
      </c>
      <c r="V330" s="65">
        <v>10</v>
      </c>
      <c r="W330" s="65">
        <v>10</v>
      </c>
      <c r="X330" s="66">
        <v>30</v>
      </c>
      <c r="Y330" s="69">
        <v>111.75</v>
      </c>
    </row>
    <row r="331" spans="1:25" ht="225.6" x14ac:dyDescent="0.5">
      <c r="A331" s="56">
        <v>305</v>
      </c>
      <c r="B331" s="57" t="s">
        <v>629</v>
      </c>
      <c r="C331" s="68" t="s">
        <v>33</v>
      </c>
      <c r="D331" s="68" t="s">
        <v>356</v>
      </c>
      <c r="E331" s="59">
        <v>6</v>
      </c>
      <c r="F331" s="59">
        <v>7.4</v>
      </c>
      <c r="G331" s="59">
        <v>6.05</v>
      </c>
      <c r="H331" s="59">
        <v>4.5</v>
      </c>
      <c r="I331" s="60">
        <v>23.95</v>
      </c>
      <c r="J331" s="61">
        <v>5.55</v>
      </c>
      <c r="K331" s="61">
        <v>5.55</v>
      </c>
      <c r="L331" s="61">
        <v>7.7</v>
      </c>
      <c r="M331" s="61">
        <v>6.4</v>
      </c>
      <c r="N331" s="61">
        <v>5</v>
      </c>
      <c r="O331" s="61">
        <v>5.5</v>
      </c>
      <c r="P331" s="61">
        <v>2.9</v>
      </c>
      <c r="Q331" s="62">
        <v>38.6</v>
      </c>
      <c r="R331" s="63">
        <v>10</v>
      </c>
      <c r="S331" s="63">
        <v>10</v>
      </c>
      <c r="T331" s="64">
        <v>20</v>
      </c>
      <c r="U331" s="65">
        <v>9.1999999999999993</v>
      </c>
      <c r="V331" s="65">
        <v>10</v>
      </c>
      <c r="W331" s="65">
        <v>10</v>
      </c>
      <c r="X331" s="66">
        <v>29.2</v>
      </c>
      <c r="Y331" s="69">
        <v>111.75</v>
      </c>
    </row>
    <row r="332" spans="1:25" ht="141" x14ac:dyDescent="0.5">
      <c r="A332" s="56">
        <v>306</v>
      </c>
      <c r="B332" s="57" t="s">
        <v>634</v>
      </c>
      <c r="C332" s="68" t="s">
        <v>68</v>
      </c>
      <c r="D332" s="68" t="s">
        <v>357</v>
      </c>
      <c r="E332" s="59">
        <v>9.5535714285714288</v>
      </c>
      <c r="F332" s="59">
        <v>8.5535714285714288</v>
      </c>
      <c r="G332" s="59">
        <v>8.3928571428571423</v>
      </c>
      <c r="H332" s="59">
        <v>5.6607142857142856</v>
      </c>
      <c r="I332" s="60">
        <v>32.160714285714285</v>
      </c>
      <c r="J332" s="61">
        <v>3.625</v>
      </c>
      <c r="K332" s="61">
        <v>5.4285714285714288</v>
      </c>
      <c r="L332" s="61">
        <v>4.5416666666666661</v>
      </c>
      <c r="M332" s="61">
        <v>2.5</v>
      </c>
      <c r="N332" s="61">
        <v>6.0178571428571432</v>
      </c>
      <c r="O332" s="61">
        <v>4.2678571428571423</v>
      </c>
      <c r="P332" s="61">
        <v>3.125</v>
      </c>
      <c r="Q332" s="62">
        <v>29.50595238095238</v>
      </c>
      <c r="R332" s="63">
        <v>10</v>
      </c>
      <c r="S332" s="63">
        <v>10</v>
      </c>
      <c r="T332" s="64">
        <v>20</v>
      </c>
      <c r="U332" s="65">
        <v>10</v>
      </c>
      <c r="V332" s="65">
        <v>10</v>
      </c>
      <c r="W332" s="65">
        <v>10</v>
      </c>
      <c r="X332" s="66">
        <v>30</v>
      </c>
      <c r="Y332" s="69">
        <v>111.66666666666666</v>
      </c>
    </row>
    <row r="333" spans="1:25" ht="197.4" x14ac:dyDescent="0.5">
      <c r="A333" s="56">
        <v>307</v>
      </c>
      <c r="B333" s="57" t="s">
        <v>634</v>
      </c>
      <c r="C333" s="68" t="s">
        <v>27</v>
      </c>
      <c r="D333" s="68" t="s">
        <v>358</v>
      </c>
      <c r="E333" s="59">
        <v>9.0131578947368425</v>
      </c>
      <c r="F333" s="59">
        <v>8.8157894736842106</v>
      </c>
      <c r="G333" s="59">
        <v>8.3552631578947363</v>
      </c>
      <c r="H333" s="59">
        <v>4.2894736842105257</v>
      </c>
      <c r="I333" s="60">
        <v>30.473684210526315</v>
      </c>
      <c r="J333" s="61">
        <v>5.4210526315789469</v>
      </c>
      <c r="K333" s="61">
        <v>4.2894736842105257</v>
      </c>
      <c r="L333" s="61">
        <v>6.7894736842105257</v>
      </c>
      <c r="M333" s="61">
        <v>5.1578947368421053</v>
      </c>
      <c r="N333" s="61">
        <v>4.8552631578947363</v>
      </c>
      <c r="O333" s="61">
        <v>4.4342105263157894</v>
      </c>
      <c r="P333" s="61">
        <v>3.3684210526315788</v>
      </c>
      <c r="Q333" s="62">
        <v>34.315789473684205</v>
      </c>
      <c r="R333" s="63">
        <v>9.473684210526315</v>
      </c>
      <c r="S333" s="63">
        <v>8.9473684210526319</v>
      </c>
      <c r="T333" s="64">
        <v>18.421052631578945</v>
      </c>
      <c r="U333" s="65">
        <v>9.473684210526315</v>
      </c>
      <c r="V333" s="65">
        <v>9.473684210526315</v>
      </c>
      <c r="W333" s="65">
        <v>9.473684210526315</v>
      </c>
      <c r="X333" s="66">
        <v>28.421052631578945</v>
      </c>
      <c r="Y333" s="69">
        <v>111.63157894736841</v>
      </c>
    </row>
    <row r="334" spans="1:25" ht="141" x14ac:dyDescent="0.5">
      <c r="A334" s="56">
        <v>308</v>
      </c>
      <c r="B334" s="57" t="s">
        <v>634</v>
      </c>
      <c r="C334" s="68" t="s">
        <v>48</v>
      </c>
      <c r="D334" s="68" t="s">
        <v>359</v>
      </c>
      <c r="E334" s="59">
        <v>8.8690476190476186</v>
      </c>
      <c r="F334" s="59">
        <v>8.875</v>
      </c>
      <c r="G334" s="59">
        <v>7.375</v>
      </c>
      <c r="H334" s="59">
        <v>3.4027777777777777</v>
      </c>
      <c r="I334" s="60">
        <v>28.521825396825399</v>
      </c>
      <c r="J334" s="61">
        <v>4.5</v>
      </c>
      <c r="K334" s="61">
        <v>5.1547619047619051</v>
      </c>
      <c r="L334" s="61">
        <v>5.5</v>
      </c>
      <c r="M334" s="61">
        <v>3.9861111111111112</v>
      </c>
      <c r="N334" s="61">
        <v>5.5714285714285712</v>
      </c>
      <c r="O334" s="61">
        <v>3.8125</v>
      </c>
      <c r="P334" s="61">
        <v>5.46875</v>
      </c>
      <c r="Q334" s="62">
        <v>33.993551587301589</v>
      </c>
      <c r="R334" s="63">
        <v>10</v>
      </c>
      <c r="S334" s="63">
        <v>9.5238095238095237</v>
      </c>
      <c r="T334" s="64">
        <v>19.523809523809526</v>
      </c>
      <c r="U334" s="65">
        <v>10</v>
      </c>
      <c r="V334" s="65">
        <v>9.5238095238095237</v>
      </c>
      <c r="W334" s="65">
        <v>10</v>
      </c>
      <c r="X334" s="66">
        <v>29.523809523809526</v>
      </c>
      <c r="Y334" s="69">
        <v>111.56299603174602</v>
      </c>
    </row>
    <row r="335" spans="1:25" ht="141" x14ac:dyDescent="0.5">
      <c r="A335" s="56">
        <v>309</v>
      </c>
      <c r="B335" s="57" t="s">
        <v>634</v>
      </c>
      <c r="C335" s="68" t="s">
        <v>101</v>
      </c>
      <c r="D335" s="68" t="s">
        <v>360</v>
      </c>
      <c r="E335" s="59">
        <v>5.7884615384615383</v>
      </c>
      <c r="F335" s="59">
        <v>9</v>
      </c>
      <c r="G335" s="59">
        <v>7.9423076923076925</v>
      </c>
      <c r="H335" s="59">
        <v>4.8076923076923075</v>
      </c>
      <c r="I335" s="60">
        <v>27.538461538461537</v>
      </c>
      <c r="J335" s="61">
        <v>5.1538461538461533</v>
      </c>
      <c r="K335" s="61">
        <v>5.0576923076923075</v>
      </c>
      <c r="L335" s="61">
        <v>4.8076923076923075</v>
      </c>
      <c r="M335" s="61">
        <v>4.884615384615385</v>
      </c>
      <c r="N335" s="61">
        <v>6.8269230769230766</v>
      </c>
      <c r="O335" s="61">
        <v>3.6153846153846154</v>
      </c>
      <c r="P335" s="61">
        <v>3.7692307692307692</v>
      </c>
      <c r="Q335" s="62">
        <v>34.115384615384613</v>
      </c>
      <c r="R335" s="63">
        <v>10</v>
      </c>
      <c r="S335" s="63">
        <v>10</v>
      </c>
      <c r="T335" s="64">
        <v>20</v>
      </c>
      <c r="U335" s="65">
        <v>9.8461538461538467</v>
      </c>
      <c r="V335" s="65">
        <v>10</v>
      </c>
      <c r="W335" s="65">
        <v>10</v>
      </c>
      <c r="X335" s="66">
        <v>29.846153846153847</v>
      </c>
      <c r="Y335" s="69">
        <v>111.5</v>
      </c>
    </row>
    <row r="336" spans="1:25" ht="141" x14ac:dyDescent="0.5">
      <c r="A336" s="56">
        <v>310</v>
      </c>
      <c r="B336" s="57" t="s">
        <v>629</v>
      </c>
      <c r="C336" s="68" t="s">
        <v>118</v>
      </c>
      <c r="D336" s="68" t="s">
        <v>361</v>
      </c>
      <c r="E336" s="59">
        <v>7.875</v>
      </c>
      <c r="F336" s="59">
        <v>9.2916666666666679</v>
      </c>
      <c r="G336" s="59">
        <v>6.875</v>
      </c>
      <c r="H336" s="59">
        <v>5</v>
      </c>
      <c r="I336" s="60">
        <v>29.041666666666668</v>
      </c>
      <c r="J336" s="61">
        <v>5.4583333333333339</v>
      </c>
      <c r="K336" s="61">
        <v>1.875</v>
      </c>
      <c r="L336" s="61">
        <v>4.583333333333333</v>
      </c>
      <c r="M336" s="61">
        <v>6.5</v>
      </c>
      <c r="N336" s="61">
        <v>6.75</v>
      </c>
      <c r="O336" s="61">
        <v>3.9583333333333335</v>
      </c>
      <c r="P336" s="61">
        <v>3.25</v>
      </c>
      <c r="Q336" s="62">
        <v>32.375</v>
      </c>
      <c r="R336" s="63">
        <v>10</v>
      </c>
      <c r="S336" s="63">
        <v>10</v>
      </c>
      <c r="T336" s="64">
        <v>20</v>
      </c>
      <c r="U336" s="65">
        <v>10</v>
      </c>
      <c r="V336" s="65">
        <v>10</v>
      </c>
      <c r="W336" s="65">
        <v>10</v>
      </c>
      <c r="X336" s="66">
        <v>30</v>
      </c>
      <c r="Y336" s="69">
        <v>111.41666666666667</v>
      </c>
    </row>
    <row r="337" spans="1:25" ht="141" x14ac:dyDescent="0.5">
      <c r="A337" s="56">
        <v>311</v>
      </c>
      <c r="B337" s="57" t="s">
        <v>634</v>
      </c>
      <c r="C337" s="68" t="s">
        <v>56</v>
      </c>
      <c r="D337" s="68" t="s">
        <v>362</v>
      </c>
      <c r="E337" s="59">
        <v>8</v>
      </c>
      <c r="F337" s="59">
        <v>8.5</v>
      </c>
      <c r="G337" s="59">
        <v>8</v>
      </c>
      <c r="H337" s="59">
        <v>3</v>
      </c>
      <c r="I337" s="60">
        <v>27.5</v>
      </c>
      <c r="J337" s="61">
        <v>7</v>
      </c>
      <c r="K337" s="61">
        <v>7</v>
      </c>
      <c r="L337" s="61">
        <v>6.625</v>
      </c>
      <c r="M337" s="61">
        <v>8</v>
      </c>
      <c r="N337" s="61">
        <v>8</v>
      </c>
      <c r="O337" s="61">
        <v>5.75</v>
      </c>
      <c r="P337" s="61">
        <v>7.5</v>
      </c>
      <c r="Q337" s="62">
        <v>49.875</v>
      </c>
      <c r="R337" s="63">
        <v>4</v>
      </c>
      <c r="S337" s="63">
        <v>8</v>
      </c>
      <c r="T337" s="64">
        <v>12</v>
      </c>
      <c r="U337" s="65">
        <v>8</v>
      </c>
      <c r="V337" s="65">
        <v>8</v>
      </c>
      <c r="W337" s="65">
        <v>6</v>
      </c>
      <c r="X337" s="66">
        <v>22</v>
      </c>
      <c r="Y337" s="69">
        <v>111.375</v>
      </c>
    </row>
    <row r="338" spans="1:25" ht="141" x14ac:dyDescent="0.5">
      <c r="A338" s="56">
        <v>312</v>
      </c>
      <c r="B338" s="57" t="s">
        <v>634</v>
      </c>
      <c r="C338" s="68" t="s">
        <v>68</v>
      </c>
      <c r="D338" s="68" t="s">
        <v>363</v>
      </c>
      <c r="E338" s="59">
        <v>6.524390243902439</v>
      </c>
      <c r="F338" s="59">
        <v>9.0548780487804876</v>
      </c>
      <c r="G338" s="59">
        <v>7.5670731707317067</v>
      </c>
      <c r="H338" s="59">
        <v>5.6890243902439028</v>
      </c>
      <c r="I338" s="60">
        <v>28.835365853658537</v>
      </c>
      <c r="J338" s="61">
        <v>6.25</v>
      </c>
      <c r="K338" s="61">
        <v>6.8719512195121952</v>
      </c>
      <c r="L338" s="61">
        <v>4.5060975609756095</v>
      </c>
      <c r="M338" s="61">
        <v>4.975609756097561</v>
      </c>
      <c r="N338" s="61">
        <v>4.6585365853658534</v>
      </c>
      <c r="O338" s="61">
        <v>2.5304878048780486</v>
      </c>
      <c r="P338" s="61">
        <v>2.5914634146341462</v>
      </c>
      <c r="Q338" s="62">
        <v>32.384146341463413</v>
      </c>
      <c r="R338" s="63">
        <v>10</v>
      </c>
      <c r="S338" s="63">
        <v>10</v>
      </c>
      <c r="T338" s="64">
        <v>20</v>
      </c>
      <c r="U338" s="65">
        <v>10</v>
      </c>
      <c r="V338" s="65">
        <v>10</v>
      </c>
      <c r="W338" s="65">
        <v>10</v>
      </c>
      <c r="X338" s="66">
        <v>30</v>
      </c>
      <c r="Y338" s="69">
        <v>111.21951219512195</v>
      </c>
    </row>
    <row r="339" spans="1:25" ht="141" x14ac:dyDescent="0.5">
      <c r="A339" s="56">
        <v>313</v>
      </c>
      <c r="B339" s="57" t="s">
        <v>634</v>
      </c>
      <c r="C339" s="68" t="s">
        <v>118</v>
      </c>
      <c r="D339" s="68" t="s">
        <v>364</v>
      </c>
      <c r="E339" s="59">
        <v>7</v>
      </c>
      <c r="F339" s="59">
        <v>9.5833333333333321</v>
      </c>
      <c r="G339" s="59">
        <v>7.25</v>
      </c>
      <c r="H339" s="59">
        <v>5.3333333333333339</v>
      </c>
      <c r="I339" s="60">
        <v>29.166666666666664</v>
      </c>
      <c r="J339" s="61">
        <v>4.4166666666666661</v>
      </c>
      <c r="K339" s="61">
        <v>6.166666666666667</v>
      </c>
      <c r="L339" s="61">
        <v>5.583333333333333</v>
      </c>
      <c r="M339" s="61">
        <v>4.9166666666666661</v>
      </c>
      <c r="N339" s="61">
        <v>6.25</v>
      </c>
      <c r="O339" s="61">
        <v>2.0833333333333335</v>
      </c>
      <c r="P339" s="61">
        <v>2.5</v>
      </c>
      <c r="Q339" s="62">
        <v>31.916666666666661</v>
      </c>
      <c r="R339" s="63">
        <v>10</v>
      </c>
      <c r="S339" s="63">
        <v>10</v>
      </c>
      <c r="T339" s="64">
        <v>20</v>
      </c>
      <c r="U339" s="65">
        <v>10</v>
      </c>
      <c r="V339" s="65">
        <v>10</v>
      </c>
      <c r="W339" s="65">
        <v>10</v>
      </c>
      <c r="X339" s="66">
        <v>30</v>
      </c>
      <c r="Y339" s="69">
        <v>111.08333333333333</v>
      </c>
    </row>
    <row r="340" spans="1:25" ht="197.4" x14ac:dyDescent="0.5">
      <c r="A340" s="56">
        <v>314</v>
      </c>
      <c r="B340" s="57" t="s">
        <v>634</v>
      </c>
      <c r="C340" s="68" t="s">
        <v>51</v>
      </c>
      <c r="D340" s="68" t="s">
        <v>365</v>
      </c>
      <c r="E340" s="59">
        <v>8.6071428571428577</v>
      </c>
      <c r="F340" s="59">
        <v>9.2410714285714288</v>
      </c>
      <c r="G340" s="59">
        <v>6.0267857142857144</v>
      </c>
      <c r="H340" s="59">
        <v>3.3482142857142856</v>
      </c>
      <c r="I340" s="60">
        <v>27.223214285714285</v>
      </c>
      <c r="J340" s="61">
        <v>2.9910714285714284</v>
      </c>
      <c r="K340" s="61">
        <v>5.5714285714285712</v>
      </c>
      <c r="L340" s="61">
        <v>5.7870370370370372</v>
      </c>
      <c r="M340" s="61">
        <v>7.1574074074074074</v>
      </c>
      <c r="N340" s="61">
        <v>6.4285714285714288</v>
      </c>
      <c r="O340" s="61">
        <v>3.0462962962962963</v>
      </c>
      <c r="P340" s="61">
        <v>3.8571428571428572</v>
      </c>
      <c r="Q340" s="62">
        <v>34.838955026455025</v>
      </c>
      <c r="R340" s="63">
        <v>9.6428571428571423</v>
      </c>
      <c r="S340" s="63">
        <v>10</v>
      </c>
      <c r="T340" s="64">
        <v>19.642857142857142</v>
      </c>
      <c r="U340" s="65">
        <v>9.2857142857142865</v>
      </c>
      <c r="V340" s="65">
        <v>10</v>
      </c>
      <c r="W340" s="65">
        <v>10</v>
      </c>
      <c r="X340" s="66">
        <v>29.285714285714285</v>
      </c>
      <c r="Y340" s="69">
        <v>110.99074074074073</v>
      </c>
    </row>
    <row r="341" spans="1:25" ht="197.4" x14ac:dyDescent="0.5">
      <c r="A341" s="56">
        <v>315</v>
      </c>
      <c r="B341" s="57" t="s">
        <v>634</v>
      </c>
      <c r="C341" s="68" t="s">
        <v>31</v>
      </c>
      <c r="D341" s="68" t="s">
        <v>366</v>
      </c>
      <c r="E341" s="59">
        <v>8.3928571428571423</v>
      </c>
      <c r="F341" s="59">
        <v>8.125</v>
      </c>
      <c r="G341" s="59">
        <v>5.0227272727272734</v>
      </c>
      <c r="H341" s="59">
        <v>4.0681818181818183</v>
      </c>
      <c r="I341" s="60">
        <v>25.608766233766232</v>
      </c>
      <c r="J341" s="61">
        <v>5.454545454545455</v>
      </c>
      <c r="K341" s="61">
        <v>6.4090909090909092</v>
      </c>
      <c r="L341" s="61">
        <v>6.2386363636363633</v>
      </c>
      <c r="M341" s="61">
        <v>7.295454545454545</v>
      </c>
      <c r="N341" s="61">
        <v>5.5113636363636367</v>
      </c>
      <c r="O341" s="61">
        <v>3.2386363636363638</v>
      </c>
      <c r="P341" s="61">
        <v>6.8068181818181817</v>
      </c>
      <c r="Q341" s="62">
        <v>40.954545454545453</v>
      </c>
      <c r="R341" s="63">
        <v>8.6363636363636367</v>
      </c>
      <c r="S341" s="63">
        <v>8.6363636363636367</v>
      </c>
      <c r="T341" s="64">
        <v>17.272727272727273</v>
      </c>
      <c r="U341" s="65">
        <v>9.0909090909090899</v>
      </c>
      <c r="V341" s="65">
        <v>8.6363636363636367</v>
      </c>
      <c r="W341" s="65">
        <v>9.0909090909090899</v>
      </c>
      <c r="X341" s="66">
        <v>26.818181818181817</v>
      </c>
      <c r="Y341" s="69">
        <v>110.65422077922076</v>
      </c>
    </row>
    <row r="342" spans="1:25" ht="141" x14ac:dyDescent="0.5">
      <c r="A342" s="56">
        <v>316</v>
      </c>
      <c r="B342" s="57" t="s">
        <v>634</v>
      </c>
      <c r="C342" s="68" t="s">
        <v>118</v>
      </c>
      <c r="D342" s="68" t="s">
        <v>367</v>
      </c>
      <c r="E342" s="59">
        <v>7.546875</v>
      </c>
      <c r="F342" s="59">
        <v>8.609375</v>
      </c>
      <c r="G342" s="59">
        <v>8.90625</v>
      </c>
      <c r="H342" s="59">
        <v>6.140625</v>
      </c>
      <c r="I342" s="60">
        <v>31.203125</v>
      </c>
      <c r="J342" s="61">
        <v>5.171875</v>
      </c>
      <c r="K342" s="61">
        <v>6.875</v>
      </c>
      <c r="L342" s="61">
        <v>4.0625</v>
      </c>
      <c r="M342" s="61">
        <v>3.078125</v>
      </c>
      <c r="N342" s="61">
        <v>5.875</v>
      </c>
      <c r="O342" s="61">
        <v>3.125</v>
      </c>
      <c r="P342" s="61">
        <v>2.5</v>
      </c>
      <c r="Q342" s="62">
        <v>30.6875</v>
      </c>
      <c r="R342" s="63">
        <v>10</v>
      </c>
      <c r="S342" s="63">
        <v>10</v>
      </c>
      <c r="T342" s="64">
        <v>20</v>
      </c>
      <c r="U342" s="65">
        <v>10</v>
      </c>
      <c r="V342" s="65">
        <v>9.375</v>
      </c>
      <c r="W342" s="65">
        <v>9.375</v>
      </c>
      <c r="X342" s="66">
        <v>28.75</v>
      </c>
      <c r="Y342" s="69">
        <v>110.640625</v>
      </c>
    </row>
    <row r="343" spans="1:25" ht="169.2" x14ac:dyDescent="0.5">
      <c r="A343" s="56">
        <v>317</v>
      </c>
      <c r="B343" s="57" t="s">
        <v>634</v>
      </c>
      <c r="C343" s="68" t="s">
        <v>35</v>
      </c>
      <c r="D343" s="68" t="s">
        <v>368</v>
      </c>
      <c r="E343" s="59">
        <v>8.4880952380952372</v>
      </c>
      <c r="F343" s="59">
        <v>9.1071428571428577</v>
      </c>
      <c r="G343" s="59">
        <v>6.7738095238095237</v>
      </c>
      <c r="H343" s="59">
        <v>7.25</v>
      </c>
      <c r="I343" s="60">
        <v>31.61904761904762</v>
      </c>
      <c r="J343" s="61">
        <v>3.5952380952380953</v>
      </c>
      <c r="K343" s="61">
        <v>6.3095238095238093</v>
      </c>
      <c r="L343" s="61">
        <v>4.9761904761904763</v>
      </c>
      <c r="M343" s="61">
        <v>2.8125</v>
      </c>
      <c r="N343" s="61">
        <v>5.8095238095238093</v>
      </c>
      <c r="O343" s="61">
        <v>2.9166666666666665</v>
      </c>
      <c r="P343" s="61">
        <v>2.5625</v>
      </c>
      <c r="Q343" s="62">
        <v>28.982142857142858</v>
      </c>
      <c r="R343" s="63">
        <v>10</v>
      </c>
      <c r="S343" s="63">
        <v>10</v>
      </c>
      <c r="T343" s="64">
        <v>20</v>
      </c>
      <c r="U343" s="65">
        <v>10</v>
      </c>
      <c r="V343" s="65">
        <v>10</v>
      </c>
      <c r="W343" s="65">
        <v>10</v>
      </c>
      <c r="X343" s="66">
        <v>30</v>
      </c>
      <c r="Y343" s="69">
        <v>110.60119047619048</v>
      </c>
    </row>
    <row r="344" spans="1:25" ht="197.4" x14ac:dyDescent="0.5">
      <c r="A344" s="56">
        <v>318</v>
      </c>
      <c r="B344" s="57" t="s">
        <v>634</v>
      </c>
      <c r="C344" s="68" t="s">
        <v>113</v>
      </c>
      <c r="D344" s="68" t="s">
        <v>369</v>
      </c>
      <c r="E344" s="59">
        <v>9.1666666666666679</v>
      </c>
      <c r="F344" s="59">
        <v>8.6666666666666679</v>
      </c>
      <c r="G344" s="59">
        <v>7.5</v>
      </c>
      <c r="H344" s="59">
        <v>4.75</v>
      </c>
      <c r="I344" s="60">
        <v>30.083333333333336</v>
      </c>
      <c r="J344" s="61">
        <v>5</v>
      </c>
      <c r="K344" s="61">
        <v>6.4166666666666661</v>
      </c>
      <c r="L344" s="61">
        <v>5.75</v>
      </c>
      <c r="M344" s="61">
        <v>3.3333333333333335</v>
      </c>
      <c r="N344" s="61">
        <v>6.666666666666667</v>
      </c>
      <c r="O344" s="61">
        <v>3.6666666666666665</v>
      </c>
      <c r="P344" s="61">
        <v>2.916666666666667</v>
      </c>
      <c r="Q344" s="62">
        <v>33.75</v>
      </c>
      <c r="R344" s="63">
        <v>10</v>
      </c>
      <c r="S344" s="63">
        <v>10</v>
      </c>
      <c r="T344" s="64">
        <v>20</v>
      </c>
      <c r="U344" s="65">
        <v>6.6666666666666661</v>
      </c>
      <c r="V344" s="65">
        <v>10</v>
      </c>
      <c r="W344" s="65">
        <v>10</v>
      </c>
      <c r="X344" s="66">
        <v>26.666666666666664</v>
      </c>
      <c r="Y344" s="69">
        <v>110.5</v>
      </c>
    </row>
    <row r="345" spans="1:25" ht="197.4" x14ac:dyDescent="0.5">
      <c r="A345" s="56">
        <v>319</v>
      </c>
      <c r="B345" s="57" t="s">
        <v>634</v>
      </c>
      <c r="C345" s="68" t="s">
        <v>118</v>
      </c>
      <c r="D345" s="68" t="s">
        <v>370</v>
      </c>
      <c r="E345" s="59">
        <v>9.5512820512820511</v>
      </c>
      <c r="F345" s="59">
        <v>9.3910256410256423</v>
      </c>
      <c r="G345" s="59">
        <v>7.666666666666667</v>
      </c>
      <c r="H345" s="59">
        <v>6.1025641025641022</v>
      </c>
      <c r="I345" s="60">
        <v>32.711538461538467</v>
      </c>
      <c r="J345" s="61">
        <v>4.2051282051282053</v>
      </c>
      <c r="K345" s="61">
        <v>6.4423076923076925</v>
      </c>
      <c r="L345" s="61">
        <v>3.4615384615384617</v>
      </c>
      <c r="M345" s="61">
        <v>2.8205128205128207</v>
      </c>
      <c r="N345" s="61">
        <v>4.75</v>
      </c>
      <c r="O345" s="61">
        <v>3.4294871794871793</v>
      </c>
      <c r="P345" s="61">
        <v>4.4539473684210531</v>
      </c>
      <c r="Q345" s="62">
        <v>29.562921727395413</v>
      </c>
      <c r="R345" s="63">
        <v>9.7435897435897427</v>
      </c>
      <c r="S345" s="63">
        <v>10</v>
      </c>
      <c r="T345" s="64">
        <v>19.743589743589745</v>
      </c>
      <c r="U345" s="65">
        <v>8.4615384615384617</v>
      </c>
      <c r="V345" s="65">
        <v>10</v>
      </c>
      <c r="W345" s="65">
        <v>10</v>
      </c>
      <c r="X345" s="66">
        <v>28.46153846153846</v>
      </c>
      <c r="Y345" s="69">
        <v>110.47958839406209</v>
      </c>
    </row>
    <row r="346" spans="1:25" ht="197.4" x14ac:dyDescent="0.5">
      <c r="A346" s="56">
        <v>320</v>
      </c>
      <c r="B346" s="57" t="s">
        <v>629</v>
      </c>
      <c r="C346" s="68" t="s">
        <v>85</v>
      </c>
      <c r="D346" s="68" t="s">
        <v>371</v>
      </c>
      <c r="E346" s="59">
        <v>7.65</v>
      </c>
      <c r="F346" s="59">
        <v>9.0500000000000007</v>
      </c>
      <c r="G346" s="59">
        <v>5.85</v>
      </c>
      <c r="H346" s="59">
        <v>4.3</v>
      </c>
      <c r="I346" s="60">
        <v>26.850000000000005</v>
      </c>
      <c r="J346" s="61">
        <v>4.3499999999999996</v>
      </c>
      <c r="K346" s="61">
        <v>5.3</v>
      </c>
      <c r="L346" s="61">
        <v>5.8</v>
      </c>
      <c r="M346" s="61">
        <v>5.0999999999999996</v>
      </c>
      <c r="N346" s="61">
        <v>6.5</v>
      </c>
      <c r="O346" s="61">
        <v>4.45</v>
      </c>
      <c r="P346" s="61">
        <v>3.5</v>
      </c>
      <c r="Q346" s="62">
        <v>35</v>
      </c>
      <c r="R346" s="63">
        <v>9.4</v>
      </c>
      <c r="S346" s="63">
        <v>10</v>
      </c>
      <c r="T346" s="64">
        <v>19.399999999999999</v>
      </c>
      <c r="U346" s="65">
        <v>9.6999999999999993</v>
      </c>
      <c r="V346" s="65">
        <v>9.5</v>
      </c>
      <c r="W346" s="65">
        <v>10</v>
      </c>
      <c r="X346" s="66">
        <v>29.2</v>
      </c>
      <c r="Y346" s="69">
        <v>110.45</v>
      </c>
    </row>
    <row r="347" spans="1:25" ht="141" x14ac:dyDescent="0.5">
      <c r="A347" s="56">
        <v>321</v>
      </c>
      <c r="B347" s="57" t="s">
        <v>634</v>
      </c>
      <c r="C347" s="68" t="s">
        <v>176</v>
      </c>
      <c r="D347" s="68" t="s">
        <v>372</v>
      </c>
      <c r="E347" s="59">
        <v>8.4296875</v>
      </c>
      <c r="F347" s="59">
        <v>9.1015625</v>
      </c>
      <c r="G347" s="59">
        <v>8.8671875</v>
      </c>
      <c r="H347" s="59">
        <v>4.9453125</v>
      </c>
      <c r="I347" s="60">
        <v>31.34375</v>
      </c>
      <c r="J347" s="61">
        <v>5.328125</v>
      </c>
      <c r="K347" s="61">
        <v>5.25</v>
      </c>
      <c r="L347" s="61">
        <v>4.25</v>
      </c>
      <c r="M347" s="61">
        <v>3.625</v>
      </c>
      <c r="N347" s="61">
        <v>5.8306451612903221</v>
      </c>
      <c r="O347" s="61">
        <v>3.203125</v>
      </c>
      <c r="P347" s="61">
        <v>4.3984375</v>
      </c>
      <c r="Q347" s="62">
        <v>31.88533266129032</v>
      </c>
      <c r="R347" s="63">
        <v>9.375</v>
      </c>
      <c r="S347" s="63">
        <v>9.6875</v>
      </c>
      <c r="T347" s="64">
        <v>19.0625</v>
      </c>
      <c r="U347" s="65">
        <v>8.4375</v>
      </c>
      <c r="V347" s="65">
        <v>9.6875</v>
      </c>
      <c r="W347" s="65">
        <v>10</v>
      </c>
      <c r="X347" s="66">
        <v>28.125</v>
      </c>
      <c r="Y347" s="69">
        <v>110.41658266129032</v>
      </c>
    </row>
    <row r="348" spans="1:25" ht="169.2" x14ac:dyDescent="0.5">
      <c r="A348" s="56">
        <v>322</v>
      </c>
      <c r="B348" s="57" t="s">
        <v>634</v>
      </c>
      <c r="C348" s="68" t="s">
        <v>85</v>
      </c>
      <c r="D348" s="68" t="s">
        <v>373</v>
      </c>
      <c r="E348" s="59">
        <v>6.5138888888888893</v>
      </c>
      <c r="F348" s="59">
        <v>8.7569444444444446</v>
      </c>
      <c r="G348" s="59">
        <v>6.4097222222222223</v>
      </c>
      <c r="H348" s="59">
        <v>4.5486111111111107</v>
      </c>
      <c r="I348" s="60">
        <v>26.229166666666668</v>
      </c>
      <c r="J348" s="61">
        <v>4.4444444444444446</v>
      </c>
      <c r="K348" s="61">
        <v>6.2905405405405403</v>
      </c>
      <c r="L348" s="61">
        <v>5.5486111111111107</v>
      </c>
      <c r="M348" s="61">
        <v>3.8194444444444446</v>
      </c>
      <c r="N348" s="61">
        <v>6.375</v>
      </c>
      <c r="O348" s="61">
        <v>4.6319444444444446</v>
      </c>
      <c r="P348" s="61">
        <v>4.0625</v>
      </c>
      <c r="Q348" s="62">
        <v>35.172484984984983</v>
      </c>
      <c r="R348" s="63">
        <v>9.4594594594594597</v>
      </c>
      <c r="S348" s="63">
        <v>9.7297297297297298</v>
      </c>
      <c r="T348" s="64">
        <v>19.189189189189189</v>
      </c>
      <c r="U348" s="65">
        <v>9.7297297297297298</v>
      </c>
      <c r="V348" s="65">
        <v>10</v>
      </c>
      <c r="W348" s="65">
        <v>10</v>
      </c>
      <c r="X348" s="66">
        <v>29.72972972972973</v>
      </c>
      <c r="Y348" s="69">
        <v>110.32057057057057</v>
      </c>
    </row>
    <row r="349" spans="1:25" ht="141" x14ac:dyDescent="0.5">
      <c r="A349" s="56">
        <v>323</v>
      </c>
      <c r="B349" s="57" t="s">
        <v>634</v>
      </c>
      <c r="C349" s="68" t="s">
        <v>68</v>
      </c>
      <c r="D349" s="68" t="s">
        <v>374</v>
      </c>
      <c r="E349" s="59">
        <v>9.375</v>
      </c>
      <c r="F349" s="59">
        <v>9.375</v>
      </c>
      <c r="G349" s="59">
        <v>8.125</v>
      </c>
      <c r="H349" s="59">
        <v>5.75</v>
      </c>
      <c r="I349" s="60">
        <v>32.625</v>
      </c>
      <c r="J349" s="61">
        <v>4.625</v>
      </c>
      <c r="K349" s="61">
        <v>4.625</v>
      </c>
      <c r="L349" s="61">
        <v>2.5</v>
      </c>
      <c r="M349" s="61">
        <v>2.5</v>
      </c>
      <c r="N349" s="61">
        <v>6.875</v>
      </c>
      <c r="O349" s="61">
        <v>2.75</v>
      </c>
      <c r="P349" s="61">
        <v>3.75</v>
      </c>
      <c r="Q349" s="62">
        <v>27.625</v>
      </c>
      <c r="R349" s="63">
        <v>10</v>
      </c>
      <c r="S349" s="63">
        <v>10</v>
      </c>
      <c r="T349" s="64">
        <v>20</v>
      </c>
      <c r="U349" s="65">
        <v>10</v>
      </c>
      <c r="V349" s="65">
        <v>10</v>
      </c>
      <c r="W349" s="65">
        <v>10</v>
      </c>
      <c r="X349" s="66">
        <v>30</v>
      </c>
      <c r="Y349" s="69">
        <v>110.25</v>
      </c>
    </row>
    <row r="350" spans="1:25" ht="169.2" x14ac:dyDescent="0.5">
      <c r="A350" s="56">
        <v>324</v>
      </c>
      <c r="B350" s="57" t="s">
        <v>634</v>
      </c>
      <c r="C350" s="68" t="s">
        <v>106</v>
      </c>
      <c r="D350" s="68" t="s">
        <v>375</v>
      </c>
      <c r="E350" s="59">
        <v>7.875</v>
      </c>
      <c r="F350" s="59">
        <v>8.25</v>
      </c>
      <c r="G350" s="59">
        <v>6.5</v>
      </c>
      <c r="H350" s="59">
        <v>3.75</v>
      </c>
      <c r="I350" s="60">
        <v>26.375</v>
      </c>
      <c r="J350" s="61">
        <v>5</v>
      </c>
      <c r="K350" s="61">
        <v>5.5</v>
      </c>
      <c r="L350" s="61">
        <v>7.625</v>
      </c>
      <c r="M350" s="61">
        <v>3.375</v>
      </c>
      <c r="N350" s="61">
        <v>6.5</v>
      </c>
      <c r="O350" s="61">
        <v>3.75</v>
      </c>
      <c r="P350" s="61">
        <v>3</v>
      </c>
      <c r="Q350" s="62">
        <v>34.75</v>
      </c>
      <c r="R350" s="63">
        <v>10</v>
      </c>
      <c r="S350" s="63">
        <v>9</v>
      </c>
      <c r="T350" s="64">
        <v>19</v>
      </c>
      <c r="U350" s="65">
        <v>10</v>
      </c>
      <c r="V350" s="65">
        <v>10</v>
      </c>
      <c r="W350" s="65">
        <v>10</v>
      </c>
      <c r="X350" s="66">
        <v>30</v>
      </c>
      <c r="Y350" s="69">
        <v>110.125</v>
      </c>
    </row>
    <row r="351" spans="1:25" ht="141" x14ac:dyDescent="0.5">
      <c r="A351" s="56">
        <v>325</v>
      </c>
      <c r="B351" s="57" t="s">
        <v>629</v>
      </c>
      <c r="C351" s="68" t="s">
        <v>151</v>
      </c>
      <c r="D351" s="68" t="s">
        <v>376</v>
      </c>
      <c r="E351" s="59">
        <v>9.1875</v>
      </c>
      <c r="F351" s="59">
        <v>9</v>
      </c>
      <c r="G351" s="59">
        <v>8.5</v>
      </c>
      <c r="H351" s="59">
        <v>4.0625</v>
      </c>
      <c r="I351" s="60">
        <v>30.75</v>
      </c>
      <c r="J351" s="61">
        <v>4.9375</v>
      </c>
      <c r="K351" s="61">
        <v>0.9375</v>
      </c>
      <c r="L351" s="61">
        <v>5.9375</v>
      </c>
      <c r="M351" s="61">
        <v>6.5</v>
      </c>
      <c r="N351" s="61">
        <v>6.166666666666667</v>
      </c>
      <c r="O351" s="61">
        <v>0.5</v>
      </c>
      <c r="P351" s="61">
        <v>4.3333333333333339</v>
      </c>
      <c r="Q351" s="62">
        <v>29.3125</v>
      </c>
      <c r="R351" s="63">
        <v>10</v>
      </c>
      <c r="S351" s="63">
        <v>10</v>
      </c>
      <c r="T351" s="64">
        <v>20</v>
      </c>
      <c r="U351" s="65">
        <v>10</v>
      </c>
      <c r="V351" s="65">
        <v>10</v>
      </c>
      <c r="W351" s="65">
        <v>10</v>
      </c>
      <c r="X351" s="66">
        <v>30</v>
      </c>
      <c r="Y351" s="69">
        <v>110.0625</v>
      </c>
    </row>
    <row r="352" spans="1:25" ht="169.2" x14ac:dyDescent="0.5">
      <c r="A352" s="56">
        <v>326</v>
      </c>
      <c r="B352" s="57" t="s">
        <v>629</v>
      </c>
      <c r="C352" s="68" t="s">
        <v>88</v>
      </c>
      <c r="D352" s="68" t="s">
        <v>377</v>
      </c>
      <c r="E352" s="59">
        <v>9.65</v>
      </c>
      <c r="F352" s="59">
        <v>9.6999999999999993</v>
      </c>
      <c r="G352" s="59">
        <v>6.1</v>
      </c>
      <c r="H352" s="59">
        <v>4.75</v>
      </c>
      <c r="I352" s="60">
        <v>30.200000000000003</v>
      </c>
      <c r="J352" s="61">
        <v>3.75</v>
      </c>
      <c r="K352" s="61">
        <v>1.5</v>
      </c>
      <c r="L352" s="61">
        <v>5</v>
      </c>
      <c r="M352" s="61">
        <v>7.1</v>
      </c>
      <c r="N352" s="61">
        <v>4.8</v>
      </c>
      <c r="O352" s="61">
        <v>4.3</v>
      </c>
      <c r="P352" s="61">
        <v>4.1500000000000004</v>
      </c>
      <c r="Q352" s="62">
        <v>30.6</v>
      </c>
      <c r="R352" s="63">
        <v>10</v>
      </c>
      <c r="S352" s="63">
        <v>10</v>
      </c>
      <c r="T352" s="64">
        <v>20</v>
      </c>
      <c r="U352" s="65">
        <v>9.1999999999999993</v>
      </c>
      <c r="V352" s="65">
        <v>10</v>
      </c>
      <c r="W352" s="65">
        <v>10</v>
      </c>
      <c r="X352" s="66">
        <v>29.2</v>
      </c>
      <c r="Y352" s="69">
        <v>110.00000000000001</v>
      </c>
    </row>
    <row r="353" spans="1:25" ht="197.4" x14ac:dyDescent="0.5">
      <c r="A353" s="56">
        <v>327</v>
      </c>
      <c r="B353" s="57" t="s">
        <v>634</v>
      </c>
      <c r="C353" s="68" t="s">
        <v>95</v>
      </c>
      <c r="D353" s="68" t="s">
        <v>378</v>
      </c>
      <c r="E353" s="59">
        <v>8.9285714285714288</v>
      </c>
      <c r="F353" s="59">
        <v>8.658163265306122</v>
      </c>
      <c r="G353" s="59">
        <v>7.5729166666666661</v>
      </c>
      <c r="H353" s="59">
        <v>6.6388888888888893</v>
      </c>
      <c r="I353" s="60">
        <v>31.798540249433106</v>
      </c>
      <c r="J353" s="61">
        <v>3.295918367346939</v>
      </c>
      <c r="K353" s="61">
        <v>3.693877551020408</v>
      </c>
      <c r="L353" s="61">
        <v>7.1510416666666661</v>
      </c>
      <c r="M353" s="61">
        <v>4.9469696969696972</v>
      </c>
      <c r="N353" s="61">
        <v>5.0867346938775508</v>
      </c>
      <c r="O353" s="61">
        <v>3.6770833333333335</v>
      </c>
      <c r="P353" s="61">
        <v>2.9930555555555554</v>
      </c>
      <c r="Q353" s="62">
        <v>30.844680864770147</v>
      </c>
      <c r="R353" s="63">
        <v>9.795918367346939</v>
      </c>
      <c r="S353" s="63">
        <v>9.591836734693878</v>
      </c>
      <c r="T353" s="64">
        <v>19.387755102040817</v>
      </c>
      <c r="U353" s="65">
        <v>7.9591836734693882</v>
      </c>
      <c r="V353" s="65">
        <v>10</v>
      </c>
      <c r="W353" s="65">
        <v>10</v>
      </c>
      <c r="X353" s="66">
        <v>27.95918367346939</v>
      </c>
      <c r="Y353" s="69">
        <v>109.99015988971345</v>
      </c>
    </row>
    <row r="354" spans="1:25" ht="141" x14ac:dyDescent="0.5">
      <c r="A354" s="56">
        <v>328</v>
      </c>
      <c r="B354" s="57" t="s">
        <v>634</v>
      </c>
      <c r="C354" s="68" t="s">
        <v>82</v>
      </c>
      <c r="D354" s="68" t="s">
        <v>379</v>
      </c>
      <c r="E354" s="59">
        <v>7.6785714285714288</v>
      </c>
      <c r="F354" s="59">
        <v>8.6785714285714288</v>
      </c>
      <c r="G354" s="59">
        <v>7.8214285714285712</v>
      </c>
      <c r="H354" s="59">
        <v>5.1428571428571432</v>
      </c>
      <c r="I354" s="60">
        <v>29.321428571428573</v>
      </c>
      <c r="J354" s="61">
        <v>4.2142857142857144</v>
      </c>
      <c r="K354" s="61">
        <v>3.8928571428571428</v>
      </c>
      <c r="L354" s="61">
        <v>4.8571428571428577</v>
      </c>
      <c r="M354" s="61">
        <v>5.1785714285714288</v>
      </c>
      <c r="N354" s="61">
        <v>7.1428571428571432</v>
      </c>
      <c r="O354" s="61">
        <v>2.8928571428571428</v>
      </c>
      <c r="P354" s="61">
        <v>3.9642857142857144</v>
      </c>
      <c r="Q354" s="62">
        <v>32.142857142857146</v>
      </c>
      <c r="R354" s="63">
        <v>9.7142857142857135</v>
      </c>
      <c r="S354" s="63">
        <v>10</v>
      </c>
      <c r="T354" s="64">
        <v>19.714285714285715</v>
      </c>
      <c r="U354" s="65">
        <v>8.2857142857142865</v>
      </c>
      <c r="V354" s="65">
        <v>10</v>
      </c>
      <c r="W354" s="65">
        <v>10</v>
      </c>
      <c r="X354" s="66">
        <v>28.285714285714285</v>
      </c>
      <c r="Y354" s="69">
        <v>109.46428571428572</v>
      </c>
    </row>
    <row r="355" spans="1:25" ht="141" x14ac:dyDescent="0.5">
      <c r="A355" s="56">
        <v>329</v>
      </c>
      <c r="B355" s="57" t="s">
        <v>634</v>
      </c>
      <c r="C355" s="68" t="s">
        <v>64</v>
      </c>
      <c r="D355" s="68" t="s">
        <v>380</v>
      </c>
      <c r="E355" s="59">
        <v>10</v>
      </c>
      <c r="F355" s="59">
        <v>10</v>
      </c>
      <c r="G355" s="59">
        <v>7.166666666666667</v>
      </c>
      <c r="H355" s="59">
        <v>3.75</v>
      </c>
      <c r="I355" s="60">
        <v>30.916666666666668</v>
      </c>
      <c r="J355" s="61">
        <v>7.166666666666667</v>
      </c>
      <c r="K355" s="61">
        <v>4.9166666666666661</v>
      </c>
      <c r="L355" s="61">
        <v>4.8333333333333339</v>
      </c>
      <c r="M355" s="61">
        <v>7</v>
      </c>
      <c r="N355" s="61">
        <v>4.75</v>
      </c>
      <c r="O355" s="61">
        <v>4</v>
      </c>
      <c r="P355" s="61">
        <v>2.5</v>
      </c>
      <c r="Q355" s="62">
        <v>35.166666666666664</v>
      </c>
      <c r="R355" s="63">
        <v>10</v>
      </c>
      <c r="S355" s="63">
        <v>6.6666666666666661</v>
      </c>
      <c r="T355" s="64">
        <v>16.666666666666664</v>
      </c>
      <c r="U355" s="65">
        <v>10</v>
      </c>
      <c r="V355" s="65">
        <v>10</v>
      </c>
      <c r="W355" s="65">
        <v>6.6666666666666661</v>
      </c>
      <c r="X355" s="66">
        <v>26.666666666666664</v>
      </c>
      <c r="Y355" s="69">
        <v>109.41666666666666</v>
      </c>
    </row>
    <row r="356" spans="1:25" ht="141" x14ac:dyDescent="0.5">
      <c r="A356" s="56">
        <v>330</v>
      </c>
      <c r="B356" s="57" t="s">
        <v>629</v>
      </c>
      <c r="C356" s="68" t="s">
        <v>131</v>
      </c>
      <c r="D356" s="68" t="s">
        <v>381</v>
      </c>
      <c r="E356" s="59">
        <v>7.875</v>
      </c>
      <c r="F356" s="59">
        <v>8.5</v>
      </c>
      <c r="G356" s="59">
        <v>8.25</v>
      </c>
      <c r="H356" s="59">
        <v>6.75</v>
      </c>
      <c r="I356" s="60">
        <v>31.375</v>
      </c>
      <c r="J356" s="61">
        <v>3.375</v>
      </c>
      <c r="K356" s="61">
        <v>1</v>
      </c>
      <c r="L356" s="61">
        <v>3.75</v>
      </c>
      <c r="M356" s="61">
        <v>8</v>
      </c>
      <c r="N356" s="61">
        <v>7</v>
      </c>
      <c r="O356" s="61">
        <v>0</v>
      </c>
      <c r="P356" s="61">
        <v>4.875</v>
      </c>
      <c r="Q356" s="62">
        <v>28</v>
      </c>
      <c r="R356" s="63">
        <v>10</v>
      </c>
      <c r="S356" s="63">
        <v>10</v>
      </c>
      <c r="T356" s="64">
        <v>20</v>
      </c>
      <c r="U356" s="65">
        <v>10</v>
      </c>
      <c r="V356" s="65">
        <v>10</v>
      </c>
      <c r="W356" s="65">
        <v>10</v>
      </c>
      <c r="X356" s="66">
        <v>30</v>
      </c>
      <c r="Y356" s="69">
        <v>109.375</v>
      </c>
    </row>
    <row r="357" spans="1:25" ht="141" x14ac:dyDescent="0.5">
      <c r="A357" s="56">
        <v>331</v>
      </c>
      <c r="B357" s="57" t="s">
        <v>634</v>
      </c>
      <c r="C357" s="68" t="s">
        <v>25</v>
      </c>
      <c r="D357" s="68" t="s">
        <v>382</v>
      </c>
      <c r="E357" s="59">
        <v>7.583333333333333</v>
      </c>
      <c r="F357" s="59">
        <v>8.375</v>
      </c>
      <c r="G357" s="59">
        <v>9.3958333333333321</v>
      </c>
      <c r="H357" s="59">
        <v>6.479166666666667</v>
      </c>
      <c r="I357" s="60">
        <v>31.833333333333332</v>
      </c>
      <c r="J357" s="61">
        <v>3.9375</v>
      </c>
      <c r="K357" s="61">
        <v>5.1458333333333339</v>
      </c>
      <c r="L357" s="61">
        <v>5.4583333333333339</v>
      </c>
      <c r="M357" s="61">
        <v>2.6041666666666665</v>
      </c>
      <c r="N357" s="61">
        <v>5.770833333333333</v>
      </c>
      <c r="O357" s="61">
        <v>2.7083333333333335</v>
      </c>
      <c r="P357" s="61">
        <v>1.875</v>
      </c>
      <c r="Q357" s="62">
        <v>27.5</v>
      </c>
      <c r="R357" s="63">
        <v>10</v>
      </c>
      <c r="S357" s="63">
        <v>10</v>
      </c>
      <c r="T357" s="64">
        <v>20</v>
      </c>
      <c r="U357" s="65">
        <v>10</v>
      </c>
      <c r="V357" s="65">
        <v>10</v>
      </c>
      <c r="W357" s="65">
        <v>10</v>
      </c>
      <c r="X357" s="66">
        <v>30</v>
      </c>
      <c r="Y357" s="69">
        <v>109.33333333333333</v>
      </c>
    </row>
    <row r="358" spans="1:25" ht="169.2" x14ac:dyDescent="0.5">
      <c r="A358" s="56">
        <v>332</v>
      </c>
      <c r="B358" s="57" t="s">
        <v>629</v>
      </c>
      <c r="C358" s="68" t="s">
        <v>29</v>
      </c>
      <c r="D358" s="68" t="s">
        <v>383</v>
      </c>
      <c r="E358" s="59">
        <v>7.4</v>
      </c>
      <c r="F358" s="59">
        <v>8.9</v>
      </c>
      <c r="G358" s="59">
        <v>6.5</v>
      </c>
      <c r="H358" s="59">
        <v>4.4000000000000004</v>
      </c>
      <c r="I358" s="60">
        <v>27.200000000000003</v>
      </c>
      <c r="J358" s="61">
        <v>3.75</v>
      </c>
      <c r="K358" s="61">
        <v>4</v>
      </c>
      <c r="L358" s="61">
        <v>5.25</v>
      </c>
      <c r="M358" s="61">
        <v>4.9000000000000004</v>
      </c>
      <c r="N358" s="61">
        <v>5.4</v>
      </c>
      <c r="O358" s="61">
        <v>4.4000000000000004</v>
      </c>
      <c r="P358" s="61">
        <v>4.4000000000000004</v>
      </c>
      <c r="Q358" s="62">
        <v>32.099999999999994</v>
      </c>
      <c r="R358" s="63">
        <v>10</v>
      </c>
      <c r="S358" s="63">
        <v>10</v>
      </c>
      <c r="T358" s="64">
        <v>20</v>
      </c>
      <c r="U358" s="65">
        <v>10</v>
      </c>
      <c r="V358" s="65">
        <v>10</v>
      </c>
      <c r="W358" s="65">
        <v>10</v>
      </c>
      <c r="X358" s="66">
        <v>30</v>
      </c>
      <c r="Y358" s="69">
        <v>109.3</v>
      </c>
    </row>
    <row r="359" spans="1:25" ht="197.4" x14ac:dyDescent="0.5">
      <c r="A359" s="56">
        <v>333</v>
      </c>
      <c r="B359" s="57" t="s">
        <v>634</v>
      </c>
      <c r="C359" s="68" t="s">
        <v>27</v>
      </c>
      <c r="D359" s="68" t="s">
        <v>384</v>
      </c>
      <c r="E359" s="59">
        <v>7.75</v>
      </c>
      <c r="F359" s="59">
        <v>7.5</v>
      </c>
      <c r="G359" s="59">
        <v>6.25</v>
      </c>
      <c r="H359" s="59">
        <v>3.75</v>
      </c>
      <c r="I359" s="60">
        <v>25.25</v>
      </c>
      <c r="J359" s="61">
        <v>9.5</v>
      </c>
      <c r="K359" s="61">
        <v>9.5</v>
      </c>
      <c r="L359" s="61">
        <v>9</v>
      </c>
      <c r="M359" s="61">
        <v>7.5</v>
      </c>
      <c r="N359" s="61">
        <v>4</v>
      </c>
      <c r="O359" s="61">
        <v>8.75</v>
      </c>
      <c r="P359" s="61">
        <v>5.75</v>
      </c>
      <c r="Q359" s="62">
        <v>54</v>
      </c>
      <c r="R359" s="63">
        <v>10</v>
      </c>
      <c r="S359" s="63">
        <v>10</v>
      </c>
      <c r="T359" s="64">
        <v>20</v>
      </c>
      <c r="U359" s="65">
        <v>0</v>
      </c>
      <c r="V359" s="65">
        <v>10</v>
      </c>
      <c r="W359" s="65">
        <v>0</v>
      </c>
      <c r="X359" s="66">
        <v>10</v>
      </c>
      <c r="Y359" s="69">
        <v>109.25</v>
      </c>
    </row>
    <row r="360" spans="1:25" ht="169.2" x14ac:dyDescent="0.5">
      <c r="A360" s="56">
        <v>334</v>
      </c>
      <c r="B360" s="57" t="s">
        <v>629</v>
      </c>
      <c r="C360" s="68" t="s">
        <v>29</v>
      </c>
      <c r="D360" s="68" t="s">
        <v>385</v>
      </c>
      <c r="E360" s="59">
        <v>8.75</v>
      </c>
      <c r="F360" s="59">
        <v>8.5</v>
      </c>
      <c r="G360" s="59">
        <v>4.5</v>
      </c>
      <c r="H360" s="59">
        <v>5</v>
      </c>
      <c r="I360" s="60">
        <v>26.75</v>
      </c>
      <c r="J360" s="61">
        <v>8</v>
      </c>
      <c r="K360" s="61">
        <v>0</v>
      </c>
      <c r="L360" s="61">
        <v>7</v>
      </c>
      <c r="M360" s="61">
        <v>5.5</v>
      </c>
      <c r="N360" s="61">
        <v>7.5</v>
      </c>
      <c r="O360" s="61">
        <v>0.5</v>
      </c>
      <c r="P360" s="61">
        <v>4</v>
      </c>
      <c r="Q360" s="62">
        <v>32.5</v>
      </c>
      <c r="R360" s="63">
        <v>10</v>
      </c>
      <c r="S360" s="63">
        <v>10</v>
      </c>
      <c r="T360" s="64">
        <v>20</v>
      </c>
      <c r="U360" s="65">
        <v>10</v>
      </c>
      <c r="V360" s="65">
        <v>10</v>
      </c>
      <c r="W360" s="65">
        <v>10</v>
      </c>
      <c r="X360" s="66">
        <v>30</v>
      </c>
      <c r="Y360" s="69">
        <v>109.25</v>
      </c>
    </row>
    <row r="361" spans="1:25" ht="169.2" x14ac:dyDescent="0.5">
      <c r="A361" s="56">
        <v>335</v>
      </c>
      <c r="B361" s="57" t="s">
        <v>634</v>
      </c>
      <c r="C361" s="68" t="s">
        <v>95</v>
      </c>
      <c r="D361" s="68" t="s">
        <v>386</v>
      </c>
      <c r="E361" s="59">
        <v>7.7678571428571432</v>
      </c>
      <c r="F361" s="59">
        <v>7.9642857142857144</v>
      </c>
      <c r="G361" s="59">
        <v>5.6607142857142856</v>
      </c>
      <c r="H361" s="59">
        <v>3.8392857142857144</v>
      </c>
      <c r="I361" s="60">
        <v>25.232142857142858</v>
      </c>
      <c r="J361" s="61">
        <v>5.9821428571428577</v>
      </c>
      <c r="K361" s="61">
        <v>7.1428571428571432</v>
      </c>
      <c r="L361" s="61">
        <v>5.4285714285714288</v>
      </c>
      <c r="M361" s="61">
        <v>4.75</v>
      </c>
      <c r="N361" s="61">
        <v>5.0178571428571432</v>
      </c>
      <c r="O361" s="61">
        <v>3.3571428571428572</v>
      </c>
      <c r="P361" s="61">
        <v>2.2321428571428572</v>
      </c>
      <c r="Q361" s="62">
        <v>33.910714285714285</v>
      </c>
      <c r="R361" s="63">
        <v>10</v>
      </c>
      <c r="S361" s="63">
        <v>10</v>
      </c>
      <c r="T361" s="64">
        <v>20</v>
      </c>
      <c r="U361" s="65">
        <v>10</v>
      </c>
      <c r="V361" s="65">
        <v>10</v>
      </c>
      <c r="W361" s="65">
        <v>10</v>
      </c>
      <c r="X361" s="66">
        <v>30</v>
      </c>
      <c r="Y361" s="69">
        <v>109.14285714285714</v>
      </c>
    </row>
    <row r="362" spans="1:25" ht="197.4" x14ac:dyDescent="0.5">
      <c r="A362" s="56">
        <v>336</v>
      </c>
      <c r="B362" s="57" t="s">
        <v>634</v>
      </c>
      <c r="C362" s="68" t="s">
        <v>31</v>
      </c>
      <c r="D362" s="68" t="s">
        <v>387</v>
      </c>
      <c r="E362" s="59">
        <v>6.2368421052631575</v>
      </c>
      <c r="F362" s="59">
        <v>8.0789473684210513</v>
      </c>
      <c r="G362" s="59">
        <v>5.5263157894736841</v>
      </c>
      <c r="H362" s="59">
        <v>3.986842105263158</v>
      </c>
      <c r="I362" s="60">
        <v>23.828947368421051</v>
      </c>
      <c r="J362" s="61">
        <v>3.8289473684210527</v>
      </c>
      <c r="K362" s="61">
        <v>4.7894736842105257</v>
      </c>
      <c r="L362" s="61">
        <v>7.4210526315789469</v>
      </c>
      <c r="M362" s="61">
        <v>6.25</v>
      </c>
      <c r="N362" s="61">
        <v>5.4210526315789469</v>
      </c>
      <c r="O362" s="61">
        <v>4.1315789473684212</v>
      </c>
      <c r="P362" s="61">
        <v>4.4342105263157894</v>
      </c>
      <c r="Q362" s="62">
        <v>36.276315789473685</v>
      </c>
      <c r="R362" s="63">
        <v>10</v>
      </c>
      <c r="S362" s="63">
        <v>10</v>
      </c>
      <c r="T362" s="64">
        <v>20</v>
      </c>
      <c r="U362" s="65">
        <v>8.9473684210526319</v>
      </c>
      <c r="V362" s="65">
        <v>10</v>
      </c>
      <c r="W362" s="65">
        <v>10</v>
      </c>
      <c r="X362" s="66">
        <v>28.94736842105263</v>
      </c>
      <c r="Y362" s="69">
        <v>109.05263157894737</v>
      </c>
    </row>
    <row r="363" spans="1:25" ht="141" x14ac:dyDescent="0.5">
      <c r="A363" s="56">
        <v>337</v>
      </c>
      <c r="B363" s="57" t="s">
        <v>634</v>
      </c>
      <c r="C363" s="68" t="s">
        <v>25</v>
      </c>
      <c r="D363" s="68" t="s">
        <v>388</v>
      </c>
      <c r="E363" s="59">
        <v>7.1018518518518521</v>
      </c>
      <c r="F363" s="59">
        <v>7.0370370370370372</v>
      </c>
      <c r="G363" s="59">
        <v>8.75</v>
      </c>
      <c r="H363" s="59">
        <v>5.75</v>
      </c>
      <c r="I363" s="60">
        <v>28.638888888888889</v>
      </c>
      <c r="J363" s="61">
        <v>3.425925925925926</v>
      </c>
      <c r="K363" s="61">
        <v>6.2592592592592595</v>
      </c>
      <c r="L363" s="61">
        <v>3.925925925925926</v>
      </c>
      <c r="M363" s="61">
        <v>2.8703703703703702</v>
      </c>
      <c r="N363" s="61">
        <v>6.666666666666667</v>
      </c>
      <c r="O363" s="61">
        <v>4.731481481481481</v>
      </c>
      <c r="P363" s="61">
        <v>3.1851851851851851</v>
      </c>
      <c r="Q363" s="62">
        <v>31.064814814814817</v>
      </c>
      <c r="R363" s="63">
        <v>10</v>
      </c>
      <c r="S363" s="63">
        <v>9.2592592592592595</v>
      </c>
      <c r="T363" s="64">
        <v>19.25925925925926</v>
      </c>
      <c r="U363" s="65">
        <v>10</v>
      </c>
      <c r="V363" s="65">
        <v>10</v>
      </c>
      <c r="W363" s="65">
        <v>10</v>
      </c>
      <c r="X363" s="66">
        <v>30</v>
      </c>
      <c r="Y363" s="69">
        <v>108.96296296296296</v>
      </c>
    </row>
    <row r="364" spans="1:25" ht="197.4" x14ac:dyDescent="0.5">
      <c r="A364" s="56">
        <v>338</v>
      </c>
      <c r="B364" s="57" t="s">
        <v>634</v>
      </c>
      <c r="C364" s="68" t="s">
        <v>131</v>
      </c>
      <c r="D364" s="68" t="s">
        <v>389</v>
      </c>
      <c r="E364" s="59">
        <v>9.25</v>
      </c>
      <c r="F364" s="59">
        <v>9.5</v>
      </c>
      <c r="G364" s="59">
        <v>8.75</v>
      </c>
      <c r="H364" s="59">
        <v>6.75</v>
      </c>
      <c r="I364" s="60">
        <v>34.25</v>
      </c>
      <c r="J364" s="61">
        <v>4</v>
      </c>
      <c r="K364" s="61">
        <v>4</v>
      </c>
      <c r="L364" s="61">
        <v>4</v>
      </c>
      <c r="M364" s="61">
        <v>3.5</v>
      </c>
      <c r="N364" s="61">
        <v>7</v>
      </c>
      <c r="O364" s="61">
        <v>0.5</v>
      </c>
      <c r="P364" s="61">
        <v>1.5</v>
      </c>
      <c r="Q364" s="62">
        <v>24.5</v>
      </c>
      <c r="R364" s="63">
        <v>10</v>
      </c>
      <c r="S364" s="63">
        <v>10</v>
      </c>
      <c r="T364" s="64">
        <v>20</v>
      </c>
      <c r="U364" s="65">
        <v>10</v>
      </c>
      <c r="V364" s="65">
        <v>10</v>
      </c>
      <c r="W364" s="65">
        <v>10</v>
      </c>
      <c r="X364" s="66">
        <v>30</v>
      </c>
      <c r="Y364" s="69">
        <v>108.75</v>
      </c>
    </row>
    <row r="365" spans="1:25" ht="169.2" x14ac:dyDescent="0.5">
      <c r="A365" s="56">
        <v>339</v>
      </c>
      <c r="B365" s="57" t="s">
        <v>634</v>
      </c>
      <c r="C365" s="68" t="s">
        <v>85</v>
      </c>
      <c r="D365" s="68" t="s">
        <v>390</v>
      </c>
      <c r="E365" s="59">
        <v>7.666666666666667</v>
      </c>
      <c r="F365" s="59">
        <v>8.8055555555555554</v>
      </c>
      <c r="G365" s="59">
        <v>5.4027777777777777</v>
      </c>
      <c r="H365" s="59">
        <v>3.0555555555555554</v>
      </c>
      <c r="I365" s="60">
        <v>24.930555555555557</v>
      </c>
      <c r="J365" s="61">
        <v>7.0277777777777777</v>
      </c>
      <c r="K365" s="61">
        <v>7.0138888888888893</v>
      </c>
      <c r="L365" s="61">
        <v>2.5138888888888888</v>
      </c>
      <c r="M365" s="61">
        <v>3.3194444444444446</v>
      </c>
      <c r="N365" s="61">
        <v>5.125</v>
      </c>
      <c r="O365" s="61">
        <v>2.5833333333333335</v>
      </c>
      <c r="P365" s="61">
        <v>6.5138888888888893</v>
      </c>
      <c r="Q365" s="62">
        <v>34.097222222222221</v>
      </c>
      <c r="R365" s="63">
        <v>10</v>
      </c>
      <c r="S365" s="63">
        <v>10</v>
      </c>
      <c r="T365" s="64">
        <v>20</v>
      </c>
      <c r="U365" s="65">
        <v>10</v>
      </c>
      <c r="V365" s="65">
        <v>10</v>
      </c>
      <c r="W365" s="65">
        <v>9.4444444444444446</v>
      </c>
      <c r="X365" s="66">
        <v>29.444444444444443</v>
      </c>
      <c r="Y365" s="69">
        <v>108.47222222222221</v>
      </c>
    </row>
    <row r="366" spans="1:25" ht="169.2" x14ac:dyDescent="0.5">
      <c r="A366" s="56">
        <v>340</v>
      </c>
      <c r="B366" s="57" t="s">
        <v>629</v>
      </c>
      <c r="C366" s="68" t="s">
        <v>82</v>
      </c>
      <c r="D366" s="68" t="s">
        <v>391</v>
      </c>
      <c r="E366" s="59">
        <v>7.625</v>
      </c>
      <c r="F366" s="59">
        <v>8.875</v>
      </c>
      <c r="G366" s="59">
        <v>4.9583333333333339</v>
      </c>
      <c r="H366" s="59">
        <v>3.9583333333333335</v>
      </c>
      <c r="I366" s="60">
        <v>25.416666666666668</v>
      </c>
      <c r="J366" s="61">
        <v>3.9583333333333335</v>
      </c>
      <c r="K366" s="61">
        <v>6.166666666666667</v>
      </c>
      <c r="L366" s="61">
        <v>6.4583333333333339</v>
      </c>
      <c r="M366" s="61">
        <v>4.666666666666667</v>
      </c>
      <c r="N366" s="61">
        <v>7.166666666666667</v>
      </c>
      <c r="O366" s="61">
        <v>3.9583333333333335</v>
      </c>
      <c r="P366" s="61">
        <v>3.9583333333333335</v>
      </c>
      <c r="Q366" s="62">
        <v>36.333333333333343</v>
      </c>
      <c r="R366" s="63">
        <v>8.3333333333333339</v>
      </c>
      <c r="S366" s="63">
        <v>10</v>
      </c>
      <c r="T366" s="64">
        <v>18.333333333333336</v>
      </c>
      <c r="U366" s="65">
        <v>10</v>
      </c>
      <c r="V366" s="65">
        <v>10</v>
      </c>
      <c r="W366" s="65">
        <v>8.3333333333333339</v>
      </c>
      <c r="X366" s="66">
        <v>28.333333333333336</v>
      </c>
      <c r="Y366" s="69">
        <v>108.41666666666669</v>
      </c>
    </row>
    <row r="367" spans="1:25" ht="197.4" x14ac:dyDescent="0.5">
      <c r="A367" s="56">
        <v>341</v>
      </c>
      <c r="B367" s="57" t="s">
        <v>634</v>
      </c>
      <c r="C367" s="68" t="s">
        <v>88</v>
      </c>
      <c r="D367" s="68" t="s">
        <v>392</v>
      </c>
      <c r="E367" s="59">
        <v>4.6363636363636367</v>
      </c>
      <c r="F367" s="59">
        <v>4.75</v>
      </c>
      <c r="G367" s="59">
        <v>5.0227272727272734</v>
      </c>
      <c r="H367" s="59">
        <v>5.5227272727272734</v>
      </c>
      <c r="I367" s="60">
        <v>19.931818181818183</v>
      </c>
      <c r="J367" s="61">
        <v>6.5227272727272734</v>
      </c>
      <c r="K367" s="61">
        <v>6.1477272727272725</v>
      </c>
      <c r="L367" s="61">
        <v>5.25</v>
      </c>
      <c r="M367" s="61">
        <v>5.079545454545455</v>
      </c>
      <c r="N367" s="61">
        <v>6.579545454545455</v>
      </c>
      <c r="O367" s="61">
        <v>4.4659090909090908</v>
      </c>
      <c r="P367" s="61">
        <v>4.1931818181818183</v>
      </c>
      <c r="Q367" s="62">
        <v>38.238636363636367</v>
      </c>
      <c r="R367" s="63">
        <v>10</v>
      </c>
      <c r="S367" s="63">
        <v>10</v>
      </c>
      <c r="T367" s="64">
        <v>20</v>
      </c>
      <c r="U367" s="65">
        <v>10</v>
      </c>
      <c r="V367" s="65">
        <v>10</v>
      </c>
      <c r="W367" s="65">
        <v>10</v>
      </c>
      <c r="X367" s="66">
        <v>30</v>
      </c>
      <c r="Y367" s="69">
        <v>108.17045454545455</v>
      </c>
    </row>
    <row r="368" spans="1:25" ht="282" x14ac:dyDescent="0.5">
      <c r="A368" s="56">
        <v>342</v>
      </c>
      <c r="B368" s="57" t="s">
        <v>629</v>
      </c>
      <c r="C368" s="68" t="s">
        <v>27</v>
      </c>
      <c r="D368" s="68" t="s">
        <v>393</v>
      </c>
      <c r="E368" s="59">
        <v>8.25</v>
      </c>
      <c r="F368" s="59">
        <v>7.25</v>
      </c>
      <c r="G368" s="59">
        <v>7.25</v>
      </c>
      <c r="H368" s="59">
        <v>4</v>
      </c>
      <c r="I368" s="60">
        <v>26.75</v>
      </c>
      <c r="J368" s="61">
        <v>4.25</v>
      </c>
      <c r="K368" s="61">
        <v>1.75</v>
      </c>
      <c r="L368" s="61">
        <v>5.75</v>
      </c>
      <c r="M368" s="61">
        <v>5.25</v>
      </c>
      <c r="N368" s="61">
        <v>2.9166666666666665</v>
      </c>
      <c r="O368" s="61">
        <v>5.5</v>
      </c>
      <c r="P368" s="61">
        <v>6</v>
      </c>
      <c r="Q368" s="62">
        <v>31.416666666666668</v>
      </c>
      <c r="R368" s="63">
        <v>10</v>
      </c>
      <c r="S368" s="63">
        <v>10</v>
      </c>
      <c r="T368" s="64">
        <v>20</v>
      </c>
      <c r="U368" s="65">
        <v>10</v>
      </c>
      <c r="V368" s="65">
        <v>10</v>
      </c>
      <c r="W368" s="65">
        <v>10</v>
      </c>
      <c r="X368" s="66">
        <v>30</v>
      </c>
      <c r="Y368" s="69">
        <v>108.16666666666667</v>
      </c>
    </row>
    <row r="369" spans="1:25" ht="169.2" x14ac:dyDescent="0.5">
      <c r="A369" s="56">
        <v>343</v>
      </c>
      <c r="B369" s="57" t="s">
        <v>629</v>
      </c>
      <c r="C369" s="68" t="s">
        <v>29</v>
      </c>
      <c r="D369" s="68" t="s">
        <v>394</v>
      </c>
      <c r="E369" s="59">
        <v>9.1</v>
      </c>
      <c r="F369" s="59">
        <v>8.8000000000000007</v>
      </c>
      <c r="G369" s="59">
        <v>8.75</v>
      </c>
      <c r="H369" s="59">
        <v>5.25</v>
      </c>
      <c r="I369" s="60">
        <v>31.9</v>
      </c>
      <c r="J369" s="61">
        <v>3.7</v>
      </c>
      <c r="K369" s="61">
        <v>1.05</v>
      </c>
      <c r="L369" s="61">
        <v>6.1</v>
      </c>
      <c r="M369" s="61">
        <v>5.25</v>
      </c>
      <c r="N369" s="61">
        <v>7</v>
      </c>
      <c r="O369" s="61">
        <v>1.55</v>
      </c>
      <c r="P369" s="61">
        <v>3.9</v>
      </c>
      <c r="Q369" s="62">
        <v>28.55</v>
      </c>
      <c r="R369" s="63">
        <v>7.6</v>
      </c>
      <c r="S369" s="63">
        <v>10</v>
      </c>
      <c r="T369" s="64">
        <v>17.600000000000001</v>
      </c>
      <c r="U369" s="65">
        <v>10</v>
      </c>
      <c r="V369" s="65">
        <v>10</v>
      </c>
      <c r="W369" s="65">
        <v>10</v>
      </c>
      <c r="X369" s="66">
        <v>30</v>
      </c>
      <c r="Y369" s="69">
        <v>108.05000000000001</v>
      </c>
    </row>
    <row r="370" spans="1:25" ht="141" x14ac:dyDescent="0.5">
      <c r="A370" s="56">
        <v>344</v>
      </c>
      <c r="B370" s="57" t="s">
        <v>634</v>
      </c>
      <c r="C370" s="68" t="s">
        <v>25</v>
      </c>
      <c r="D370" s="68" t="s">
        <v>395</v>
      </c>
      <c r="E370" s="59">
        <v>9.375</v>
      </c>
      <c r="F370" s="59">
        <v>9.5</v>
      </c>
      <c r="G370" s="59">
        <v>8.75</v>
      </c>
      <c r="H370" s="59">
        <v>5.9583333333333339</v>
      </c>
      <c r="I370" s="60">
        <v>33.583333333333336</v>
      </c>
      <c r="J370" s="61">
        <v>2.5</v>
      </c>
      <c r="K370" s="61">
        <v>5.25</v>
      </c>
      <c r="L370" s="61">
        <v>3.3333333333333335</v>
      </c>
      <c r="M370" s="61">
        <v>1.4583333333333333</v>
      </c>
      <c r="N370" s="61">
        <v>6.4583333333333339</v>
      </c>
      <c r="O370" s="61">
        <v>3.375</v>
      </c>
      <c r="P370" s="61">
        <v>1.875</v>
      </c>
      <c r="Q370" s="62">
        <v>24.25</v>
      </c>
      <c r="R370" s="63">
        <v>10</v>
      </c>
      <c r="S370" s="63">
        <v>10</v>
      </c>
      <c r="T370" s="64">
        <v>20</v>
      </c>
      <c r="U370" s="65">
        <v>10</v>
      </c>
      <c r="V370" s="65">
        <v>10</v>
      </c>
      <c r="W370" s="65">
        <v>10</v>
      </c>
      <c r="X370" s="66">
        <v>30</v>
      </c>
      <c r="Y370" s="69">
        <v>107.83333333333334</v>
      </c>
    </row>
    <row r="371" spans="1:25" ht="197.4" x14ac:dyDescent="0.5">
      <c r="A371" s="56">
        <v>345</v>
      </c>
      <c r="B371" s="57" t="s">
        <v>629</v>
      </c>
      <c r="C371" s="68" t="s">
        <v>88</v>
      </c>
      <c r="D371" s="68" t="s">
        <v>396</v>
      </c>
      <c r="E371" s="59">
        <v>4.1500000000000004</v>
      </c>
      <c r="F371" s="59">
        <v>4.5999999999999996</v>
      </c>
      <c r="G371" s="59">
        <v>5.65</v>
      </c>
      <c r="H371" s="59">
        <v>5.65</v>
      </c>
      <c r="I371" s="60">
        <v>20.05</v>
      </c>
      <c r="J371" s="61">
        <v>4.4000000000000004</v>
      </c>
      <c r="K371" s="61">
        <v>6.55</v>
      </c>
      <c r="L371" s="61">
        <v>5.9</v>
      </c>
      <c r="M371" s="61">
        <v>5.2</v>
      </c>
      <c r="N371" s="61">
        <v>5.8</v>
      </c>
      <c r="O371" s="61">
        <v>5</v>
      </c>
      <c r="P371" s="61">
        <v>4.8</v>
      </c>
      <c r="Q371" s="62">
        <v>37.65</v>
      </c>
      <c r="R371" s="63">
        <v>10</v>
      </c>
      <c r="S371" s="63">
        <v>10</v>
      </c>
      <c r="T371" s="64">
        <v>20</v>
      </c>
      <c r="U371" s="65">
        <v>10</v>
      </c>
      <c r="V371" s="65">
        <v>10</v>
      </c>
      <c r="W371" s="65">
        <v>10</v>
      </c>
      <c r="X371" s="66">
        <v>30</v>
      </c>
      <c r="Y371" s="69">
        <v>107.7</v>
      </c>
    </row>
    <row r="372" spans="1:25" ht="197.4" x14ac:dyDescent="0.5">
      <c r="A372" s="56">
        <v>346</v>
      </c>
      <c r="B372" s="57" t="s">
        <v>634</v>
      </c>
      <c r="C372" s="68" t="s">
        <v>51</v>
      </c>
      <c r="D372" s="68" t="s">
        <v>397</v>
      </c>
      <c r="E372" s="59">
        <v>7.5862068965517242</v>
      </c>
      <c r="F372" s="59">
        <v>7.3888888888888893</v>
      </c>
      <c r="G372" s="59">
        <v>8.4051724137931032</v>
      </c>
      <c r="H372" s="59">
        <v>4.7053571428571423</v>
      </c>
      <c r="I372" s="60">
        <v>28.085625342090861</v>
      </c>
      <c r="J372" s="61">
        <v>5.5603448275862064</v>
      </c>
      <c r="K372" s="61">
        <v>4.818965517241379</v>
      </c>
      <c r="L372" s="61">
        <v>5.0714285714285712</v>
      </c>
      <c r="M372" s="61">
        <v>7.3793103448275863</v>
      </c>
      <c r="N372" s="61">
        <v>5.0172413793103452</v>
      </c>
      <c r="O372" s="61">
        <v>2.2307692307692308</v>
      </c>
      <c r="P372" s="61">
        <v>2.5446428571428572</v>
      </c>
      <c r="Q372" s="62">
        <v>32.622702728306173</v>
      </c>
      <c r="R372" s="63">
        <v>10</v>
      </c>
      <c r="S372" s="63">
        <v>9.6551724137931032</v>
      </c>
      <c r="T372" s="64">
        <v>19.655172413793103</v>
      </c>
      <c r="U372" s="65">
        <v>7.931034482758621</v>
      </c>
      <c r="V372" s="65">
        <v>9.6551724137931032</v>
      </c>
      <c r="W372" s="65">
        <v>9.6551724137931032</v>
      </c>
      <c r="X372" s="66">
        <v>27.241379310344826</v>
      </c>
      <c r="Y372" s="69">
        <v>107.60487979453495</v>
      </c>
    </row>
    <row r="373" spans="1:25" ht="141" x14ac:dyDescent="0.5">
      <c r="A373" s="56">
        <v>347</v>
      </c>
      <c r="B373" s="57" t="s">
        <v>634</v>
      </c>
      <c r="C373" s="68" t="s">
        <v>25</v>
      </c>
      <c r="D373" s="68" t="s">
        <v>398</v>
      </c>
      <c r="E373" s="59">
        <v>8</v>
      </c>
      <c r="F373" s="59">
        <v>6.25</v>
      </c>
      <c r="G373" s="59">
        <v>7.75</v>
      </c>
      <c r="H373" s="59">
        <v>6.75</v>
      </c>
      <c r="I373" s="60">
        <v>28.75</v>
      </c>
      <c r="J373" s="61">
        <v>2.5</v>
      </c>
      <c r="K373" s="61">
        <v>5.75</v>
      </c>
      <c r="L373" s="61">
        <v>3.5</v>
      </c>
      <c r="M373" s="61">
        <v>1</v>
      </c>
      <c r="N373" s="61">
        <v>6.5</v>
      </c>
      <c r="O373" s="61">
        <v>4.25</v>
      </c>
      <c r="P373" s="61">
        <v>5.25</v>
      </c>
      <c r="Q373" s="62">
        <v>28.75</v>
      </c>
      <c r="R373" s="63">
        <v>10</v>
      </c>
      <c r="S373" s="63">
        <v>10</v>
      </c>
      <c r="T373" s="64">
        <v>20</v>
      </c>
      <c r="U373" s="65">
        <v>10</v>
      </c>
      <c r="V373" s="65">
        <v>10</v>
      </c>
      <c r="W373" s="65">
        <v>10</v>
      </c>
      <c r="X373" s="66">
        <v>30</v>
      </c>
      <c r="Y373" s="69">
        <v>107.5</v>
      </c>
    </row>
    <row r="374" spans="1:25" ht="141" x14ac:dyDescent="0.5">
      <c r="A374" s="56">
        <v>348</v>
      </c>
      <c r="B374" s="57" t="s">
        <v>629</v>
      </c>
      <c r="C374" s="68" t="s">
        <v>33</v>
      </c>
      <c r="D374" s="68" t="s">
        <v>399</v>
      </c>
      <c r="E374" s="59">
        <v>9.15</v>
      </c>
      <c r="F374" s="59">
        <v>7.65</v>
      </c>
      <c r="G374" s="59">
        <v>7.1</v>
      </c>
      <c r="H374" s="59">
        <v>2.9</v>
      </c>
      <c r="I374" s="60">
        <v>26.799999999999997</v>
      </c>
      <c r="J374" s="61">
        <v>5.15</v>
      </c>
      <c r="K374" s="61">
        <v>0.9</v>
      </c>
      <c r="L374" s="61">
        <v>3.4</v>
      </c>
      <c r="M374" s="61">
        <v>10</v>
      </c>
      <c r="N374" s="61">
        <v>7.6</v>
      </c>
      <c r="O374" s="61">
        <v>2.9</v>
      </c>
      <c r="P374" s="61">
        <v>2.35</v>
      </c>
      <c r="Q374" s="62">
        <v>32.300000000000004</v>
      </c>
      <c r="R374" s="63">
        <v>10</v>
      </c>
      <c r="S374" s="63">
        <v>10</v>
      </c>
      <c r="T374" s="64">
        <v>20</v>
      </c>
      <c r="U374" s="65">
        <v>8.3000000000000007</v>
      </c>
      <c r="V374" s="65">
        <v>10</v>
      </c>
      <c r="W374" s="65">
        <v>10</v>
      </c>
      <c r="X374" s="66">
        <v>28.3</v>
      </c>
      <c r="Y374" s="69">
        <v>107.39999999999999</v>
      </c>
    </row>
    <row r="375" spans="1:25" ht="141" x14ac:dyDescent="0.5">
      <c r="A375" s="56">
        <v>349</v>
      </c>
      <c r="B375" s="57" t="s">
        <v>634</v>
      </c>
      <c r="C375" s="68" t="s">
        <v>82</v>
      </c>
      <c r="D375" s="68" t="s">
        <v>400</v>
      </c>
      <c r="E375" s="59">
        <v>9.3333333333333321</v>
      </c>
      <c r="F375" s="59">
        <v>9.1875</v>
      </c>
      <c r="G375" s="59">
        <v>7.0625</v>
      </c>
      <c r="H375" s="59">
        <v>4.75</v>
      </c>
      <c r="I375" s="60">
        <v>30.333333333333332</v>
      </c>
      <c r="J375" s="61">
        <v>3.166666666666667</v>
      </c>
      <c r="K375" s="61">
        <v>5.3125</v>
      </c>
      <c r="L375" s="61">
        <v>4.2083333333333339</v>
      </c>
      <c r="M375" s="61">
        <v>5.0833333333333339</v>
      </c>
      <c r="N375" s="61">
        <v>6.1875</v>
      </c>
      <c r="O375" s="61">
        <v>1</v>
      </c>
      <c r="P375" s="61">
        <v>5.3333333333333339</v>
      </c>
      <c r="Q375" s="62">
        <v>30.291666666666671</v>
      </c>
      <c r="R375" s="63">
        <v>10</v>
      </c>
      <c r="S375" s="63">
        <v>10</v>
      </c>
      <c r="T375" s="64">
        <v>20</v>
      </c>
      <c r="U375" s="65">
        <v>6.6666666666666661</v>
      </c>
      <c r="V375" s="65">
        <v>10</v>
      </c>
      <c r="W375" s="65">
        <v>10</v>
      </c>
      <c r="X375" s="66">
        <v>26.666666666666664</v>
      </c>
      <c r="Y375" s="69">
        <v>107.29166666666666</v>
      </c>
    </row>
    <row r="376" spans="1:25" ht="197.4" x14ac:dyDescent="0.5">
      <c r="A376" s="56">
        <v>350</v>
      </c>
      <c r="B376" s="57" t="s">
        <v>634</v>
      </c>
      <c r="C376" s="68" t="s">
        <v>27</v>
      </c>
      <c r="D376" s="68" t="s">
        <v>401</v>
      </c>
      <c r="E376" s="59">
        <v>7.25</v>
      </c>
      <c r="F376" s="59">
        <v>9.5</v>
      </c>
      <c r="G376" s="59">
        <v>4.5</v>
      </c>
      <c r="H376" s="59">
        <v>1.25</v>
      </c>
      <c r="I376" s="60">
        <v>22.5</v>
      </c>
      <c r="J376" s="61">
        <v>7.75</v>
      </c>
      <c r="K376" s="61">
        <v>6.25</v>
      </c>
      <c r="L376" s="61">
        <v>6</v>
      </c>
      <c r="M376" s="61">
        <v>6.5</v>
      </c>
      <c r="N376" s="61">
        <v>4</v>
      </c>
      <c r="O376" s="61">
        <v>6.25</v>
      </c>
      <c r="P376" s="61">
        <v>8</v>
      </c>
      <c r="Q376" s="62">
        <v>44.75</v>
      </c>
      <c r="R376" s="63">
        <v>10</v>
      </c>
      <c r="S376" s="63">
        <v>10</v>
      </c>
      <c r="T376" s="64">
        <v>20</v>
      </c>
      <c r="U376" s="65">
        <v>10</v>
      </c>
      <c r="V376" s="65">
        <v>0</v>
      </c>
      <c r="W376" s="65">
        <v>10</v>
      </c>
      <c r="X376" s="66">
        <v>20</v>
      </c>
      <c r="Y376" s="69">
        <v>107.25</v>
      </c>
    </row>
    <row r="377" spans="1:25" ht="169.2" x14ac:dyDescent="0.5">
      <c r="A377" s="56">
        <v>351</v>
      </c>
      <c r="B377" s="57" t="s">
        <v>629</v>
      </c>
      <c r="C377" s="68" t="s">
        <v>68</v>
      </c>
      <c r="D377" s="68" t="s">
        <v>402</v>
      </c>
      <c r="E377" s="59">
        <v>7.9</v>
      </c>
      <c r="F377" s="59">
        <v>7.25</v>
      </c>
      <c r="G377" s="59">
        <v>5.9</v>
      </c>
      <c r="H377" s="59">
        <v>2.8</v>
      </c>
      <c r="I377" s="60">
        <v>23.85</v>
      </c>
      <c r="J377" s="61">
        <v>5.65</v>
      </c>
      <c r="K377" s="61">
        <v>3.65</v>
      </c>
      <c r="L377" s="61">
        <v>6.8</v>
      </c>
      <c r="M377" s="61">
        <v>4.6500000000000004</v>
      </c>
      <c r="N377" s="61">
        <v>6.9</v>
      </c>
      <c r="O377" s="61">
        <v>3.9</v>
      </c>
      <c r="P377" s="61">
        <v>1.75</v>
      </c>
      <c r="Q377" s="62">
        <v>33.299999999999997</v>
      </c>
      <c r="R377" s="63">
        <v>10</v>
      </c>
      <c r="S377" s="63">
        <v>10</v>
      </c>
      <c r="T377" s="64">
        <v>20</v>
      </c>
      <c r="U377" s="65">
        <v>10</v>
      </c>
      <c r="V377" s="65">
        <v>10</v>
      </c>
      <c r="W377" s="65">
        <v>10</v>
      </c>
      <c r="X377" s="66">
        <v>30</v>
      </c>
      <c r="Y377" s="69">
        <v>107.15</v>
      </c>
    </row>
    <row r="378" spans="1:25" ht="197.4" x14ac:dyDescent="0.5">
      <c r="A378" s="56">
        <v>352</v>
      </c>
      <c r="B378" s="57" t="s">
        <v>634</v>
      </c>
      <c r="C378" s="68" t="s">
        <v>56</v>
      </c>
      <c r="D378" s="68" t="s">
        <v>403</v>
      </c>
      <c r="E378" s="59">
        <v>8.9642857142857153</v>
      </c>
      <c r="F378" s="59">
        <v>9.4642857142857153</v>
      </c>
      <c r="G378" s="59">
        <v>6.6071428571428568</v>
      </c>
      <c r="H378" s="59">
        <v>4.2857142857142856</v>
      </c>
      <c r="I378" s="60">
        <v>29.321428571428573</v>
      </c>
      <c r="J378" s="61">
        <v>5.2142857142857144</v>
      </c>
      <c r="K378" s="61">
        <v>0.35714285714285715</v>
      </c>
      <c r="L378" s="61">
        <v>6.0714285714285712</v>
      </c>
      <c r="M378" s="61">
        <v>3</v>
      </c>
      <c r="N378" s="61">
        <v>3.3214285714285716</v>
      </c>
      <c r="O378" s="61">
        <v>6.75</v>
      </c>
      <c r="P378" s="61">
        <v>4.5357142857142856</v>
      </c>
      <c r="Q378" s="62">
        <v>29.25</v>
      </c>
      <c r="R378" s="63">
        <v>10</v>
      </c>
      <c r="S378" s="63">
        <v>10</v>
      </c>
      <c r="T378" s="64">
        <v>20</v>
      </c>
      <c r="U378" s="65">
        <v>10</v>
      </c>
      <c r="V378" s="65">
        <v>10</v>
      </c>
      <c r="W378" s="65">
        <v>8.5714285714285712</v>
      </c>
      <c r="X378" s="66">
        <v>28.571428571428569</v>
      </c>
      <c r="Y378" s="69">
        <v>107.14285714285714</v>
      </c>
    </row>
    <row r="379" spans="1:25" ht="197.4" x14ac:dyDescent="0.5">
      <c r="A379" s="56">
        <v>353</v>
      </c>
      <c r="B379" s="57" t="s">
        <v>634</v>
      </c>
      <c r="C379" s="68" t="s">
        <v>60</v>
      </c>
      <c r="D379" s="68" t="s">
        <v>404</v>
      </c>
      <c r="E379" s="59">
        <v>8.96875</v>
      </c>
      <c r="F379" s="59">
        <v>9.53125</v>
      </c>
      <c r="G379" s="59">
        <v>8.75</v>
      </c>
      <c r="H379" s="59">
        <v>4.90625</v>
      </c>
      <c r="I379" s="60">
        <v>32.15625</v>
      </c>
      <c r="J379" s="61">
        <v>5.59375</v>
      </c>
      <c r="K379" s="61">
        <v>4.90625</v>
      </c>
      <c r="L379" s="61">
        <v>5.4285714285714288</v>
      </c>
      <c r="M379" s="61">
        <v>4.09375</v>
      </c>
      <c r="N379" s="61">
        <v>6.40625</v>
      </c>
      <c r="O379" s="61">
        <v>3.125</v>
      </c>
      <c r="P379" s="61">
        <v>2.9166666666666665</v>
      </c>
      <c r="Q379" s="62">
        <v>32.470238095238095</v>
      </c>
      <c r="R379" s="63">
        <v>10</v>
      </c>
      <c r="S379" s="63">
        <v>7.5</v>
      </c>
      <c r="T379" s="64">
        <v>17.5</v>
      </c>
      <c r="U379" s="65">
        <v>8.75</v>
      </c>
      <c r="V379" s="65">
        <v>7.5</v>
      </c>
      <c r="W379" s="65">
        <v>8.75</v>
      </c>
      <c r="X379" s="66">
        <v>25</v>
      </c>
      <c r="Y379" s="69">
        <v>107.1264880952381</v>
      </c>
    </row>
    <row r="380" spans="1:25" ht="169.2" x14ac:dyDescent="0.5">
      <c r="A380" s="56">
        <v>354</v>
      </c>
      <c r="B380" s="57" t="s">
        <v>629</v>
      </c>
      <c r="C380" s="68" t="s">
        <v>68</v>
      </c>
      <c r="D380" s="68" t="s">
        <v>405</v>
      </c>
      <c r="E380" s="59">
        <v>6.25</v>
      </c>
      <c r="F380" s="59">
        <v>7.25</v>
      </c>
      <c r="G380" s="59">
        <v>8.125</v>
      </c>
      <c r="H380" s="59">
        <v>4.75</v>
      </c>
      <c r="I380" s="60">
        <v>26.375</v>
      </c>
      <c r="J380" s="61">
        <v>5.5</v>
      </c>
      <c r="K380" s="61">
        <v>1.875</v>
      </c>
      <c r="L380" s="61">
        <v>5.5</v>
      </c>
      <c r="M380" s="61">
        <v>7</v>
      </c>
      <c r="N380" s="61">
        <v>5.25</v>
      </c>
      <c r="O380" s="61">
        <v>2.5</v>
      </c>
      <c r="P380" s="61">
        <v>3</v>
      </c>
      <c r="Q380" s="62">
        <v>30.625</v>
      </c>
      <c r="R380" s="63">
        <v>10</v>
      </c>
      <c r="S380" s="63">
        <v>10</v>
      </c>
      <c r="T380" s="64">
        <v>20</v>
      </c>
      <c r="U380" s="65">
        <v>10</v>
      </c>
      <c r="V380" s="65">
        <v>10</v>
      </c>
      <c r="W380" s="65">
        <v>10</v>
      </c>
      <c r="X380" s="66">
        <v>30</v>
      </c>
      <c r="Y380" s="69">
        <v>107</v>
      </c>
    </row>
    <row r="381" spans="1:25" ht="197.4" x14ac:dyDescent="0.5">
      <c r="A381" s="56">
        <v>355</v>
      </c>
      <c r="B381" s="57" t="s">
        <v>634</v>
      </c>
      <c r="C381" s="68" t="s">
        <v>95</v>
      </c>
      <c r="D381" s="68" t="s">
        <v>406</v>
      </c>
      <c r="E381" s="59">
        <v>7.1826923076923075</v>
      </c>
      <c r="F381" s="59">
        <v>8.4711538461538467</v>
      </c>
      <c r="G381" s="59">
        <v>4.1057692307692308</v>
      </c>
      <c r="H381" s="59">
        <v>3.7019230769230771</v>
      </c>
      <c r="I381" s="60">
        <v>23.46153846153846</v>
      </c>
      <c r="J381" s="61">
        <v>5.3173076923076925</v>
      </c>
      <c r="K381" s="61">
        <v>6.6826923076923075</v>
      </c>
      <c r="L381" s="61">
        <v>5.0576923076923075</v>
      </c>
      <c r="M381" s="61">
        <v>6.4</v>
      </c>
      <c r="N381" s="61">
        <v>5.9230769230769234</v>
      </c>
      <c r="O381" s="61">
        <v>1.6826923076923077</v>
      </c>
      <c r="P381" s="61">
        <v>2.3942307692307692</v>
      </c>
      <c r="Q381" s="62">
        <v>33.457692307692305</v>
      </c>
      <c r="R381" s="63">
        <v>10</v>
      </c>
      <c r="S381" s="63">
        <v>10</v>
      </c>
      <c r="T381" s="64">
        <v>20</v>
      </c>
      <c r="U381" s="65">
        <v>10</v>
      </c>
      <c r="V381" s="65">
        <v>10</v>
      </c>
      <c r="W381" s="65">
        <v>10</v>
      </c>
      <c r="X381" s="66">
        <v>30</v>
      </c>
      <c r="Y381" s="69">
        <v>106.91923076923077</v>
      </c>
    </row>
    <row r="382" spans="1:25" ht="169.2" x14ac:dyDescent="0.5">
      <c r="A382" s="56">
        <v>356</v>
      </c>
      <c r="B382" s="57" t="s">
        <v>630</v>
      </c>
      <c r="C382" s="68" t="s">
        <v>176</v>
      </c>
      <c r="D382" s="68" t="s">
        <v>407</v>
      </c>
      <c r="E382" s="59">
        <v>7.75</v>
      </c>
      <c r="F382" s="59">
        <v>9.5500000000000007</v>
      </c>
      <c r="G382" s="59">
        <v>9.1</v>
      </c>
      <c r="H382" s="59">
        <v>4.8499999999999996</v>
      </c>
      <c r="I382" s="60">
        <v>31.25</v>
      </c>
      <c r="J382" s="61">
        <v>3.7</v>
      </c>
      <c r="K382" s="61">
        <v>6.3</v>
      </c>
      <c r="L382" s="61">
        <v>3.85</v>
      </c>
      <c r="M382" s="61">
        <v>3.65</v>
      </c>
      <c r="N382" s="61">
        <v>3.5</v>
      </c>
      <c r="O382" s="61">
        <v>3.2</v>
      </c>
      <c r="P382" s="61">
        <v>3.2</v>
      </c>
      <c r="Q382" s="62">
        <v>27.4</v>
      </c>
      <c r="R382" s="63">
        <v>9.1</v>
      </c>
      <c r="S382" s="63">
        <v>9.1</v>
      </c>
      <c r="T382" s="64">
        <v>18.2</v>
      </c>
      <c r="U382" s="65">
        <v>10</v>
      </c>
      <c r="V382" s="65">
        <v>10</v>
      </c>
      <c r="W382" s="65">
        <v>10</v>
      </c>
      <c r="X382" s="66">
        <v>30</v>
      </c>
      <c r="Y382" s="69">
        <v>106.85</v>
      </c>
    </row>
    <row r="383" spans="1:25" ht="141" x14ac:dyDescent="0.5">
      <c r="A383" s="56">
        <v>357</v>
      </c>
      <c r="B383" s="57" t="s">
        <v>634</v>
      </c>
      <c r="C383" s="68" t="s">
        <v>48</v>
      </c>
      <c r="D383" s="68" t="s">
        <v>408</v>
      </c>
      <c r="E383" s="59">
        <v>8.3333333333333321</v>
      </c>
      <c r="F383" s="59">
        <v>8.53125</v>
      </c>
      <c r="G383" s="59">
        <v>6.666666666666667</v>
      </c>
      <c r="H383" s="59">
        <v>4.4444444444444446</v>
      </c>
      <c r="I383" s="60">
        <v>27.975694444444443</v>
      </c>
      <c r="J383" s="61">
        <v>3.75</v>
      </c>
      <c r="K383" s="61">
        <v>4.4722222222222223</v>
      </c>
      <c r="L383" s="61">
        <v>4.583333333333333</v>
      </c>
      <c r="M383" s="61">
        <v>4.21875</v>
      </c>
      <c r="N383" s="61">
        <v>4.3055555555555554</v>
      </c>
      <c r="O383" s="61">
        <v>3.6111111111111112</v>
      </c>
      <c r="P383" s="61">
        <v>3.75</v>
      </c>
      <c r="Q383" s="62">
        <v>28.690972222222218</v>
      </c>
      <c r="R383" s="63">
        <v>10</v>
      </c>
      <c r="S383" s="63">
        <v>10</v>
      </c>
      <c r="T383" s="64">
        <v>20</v>
      </c>
      <c r="U383" s="65">
        <v>10</v>
      </c>
      <c r="V383" s="65">
        <v>10</v>
      </c>
      <c r="W383" s="65">
        <v>10</v>
      </c>
      <c r="X383" s="66">
        <v>30</v>
      </c>
      <c r="Y383" s="69">
        <v>106.66666666666666</v>
      </c>
    </row>
    <row r="384" spans="1:25" ht="197.4" x14ac:dyDescent="0.5">
      <c r="A384" s="56">
        <v>358</v>
      </c>
      <c r="B384" s="57" t="s">
        <v>634</v>
      </c>
      <c r="C384" s="68" t="s">
        <v>176</v>
      </c>
      <c r="D384" s="68" t="s">
        <v>409</v>
      </c>
      <c r="E384" s="59">
        <v>6.1515151515151514</v>
      </c>
      <c r="F384" s="59">
        <v>9.6590909090909101</v>
      </c>
      <c r="G384" s="59">
        <v>7.8787878787878789</v>
      </c>
      <c r="H384" s="59">
        <v>3.6136363636363638</v>
      </c>
      <c r="I384" s="60">
        <v>27.303030303030305</v>
      </c>
      <c r="J384" s="61">
        <v>4.0303030303030303</v>
      </c>
      <c r="K384" s="61">
        <v>6.4772727272727266</v>
      </c>
      <c r="L384" s="61">
        <v>4.7575757575757578</v>
      </c>
      <c r="M384" s="61">
        <v>4.9166666666666661</v>
      </c>
      <c r="N384" s="61">
        <v>5.0227272727272734</v>
      </c>
      <c r="O384" s="61">
        <v>2.7121212121212119</v>
      </c>
      <c r="P384" s="61">
        <v>1.6796875</v>
      </c>
      <c r="Q384" s="62">
        <v>29.596354166666664</v>
      </c>
      <c r="R384" s="63">
        <v>9.6969696969696972</v>
      </c>
      <c r="S384" s="63">
        <v>10</v>
      </c>
      <c r="T384" s="64">
        <v>19.696969696969695</v>
      </c>
      <c r="U384" s="65">
        <v>10</v>
      </c>
      <c r="V384" s="65">
        <v>10</v>
      </c>
      <c r="W384" s="65">
        <v>10</v>
      </c>
      <c r="X384" s="66">
        <v>30</v>
      </c>
      <c r="Y384" s="69">
        <v>106.59635416666666</v>
      </c>
    </row>
    <row r="385" spans="1:25" ht="197.4" x14ac:dyDescent="0.5">
      <c r="A385" s="56">
        <v>359</v>
      </c>
      <c r="B385" s="57" t="s">
        <v>634</v>
      </c>
      <c r="C385" s="68" t="s">
        <v>88</v>
      </c>
      <c r="D385" s="68" t="s">
        <v>410</v>
      </c>
      <c r="E385" s="59">
        <v>8.125</v>
      </c>
      <c r="F385" s="59">
        <v>8.375</v>
      </c>
      <c r="G385" s="59">
        <v>5.3942307692307692</v>
      </c>
      <c r="H385" s="59">
        <v>5.0865384615384617</v>
      </c>
      <c r="I385" s="60">
        <v>26.980769230769234</v>
      </c>
      <c r="J385" s="61">
        <v>5.4615384615384617</v>
      </c>
      <c r="K385" s="61">
        <v>4.5480769230769234</v>
      </c>
      <c r="L385" s="61">
        <v>6.2307692307692308</v>
      </c>
      <c r="M385" s="61">
        <v>0</v>
      </c>
      <c r="N385" s="61">
        <v>6.5384615384615383</v>
      </c>
      <c r="O385" s="61">
        <v>5.125</v>
      </c>
      <c r="P385" s="61">
        <v>2.8269230769230766</v>
      </c>
      <c r="Q385" s="62">
        <v>30.73076923076923</v>
      </c>
      <c r="R385" s="63">
        <v>10</v>
      </c>
      <c r="S385" s="63">
        <v>10</v>
      </c>
      <c r="T385" s="64">
        <v>20</v>
      </c>
      <c r="U385" s="65">
        <v>9.615384615384615</v>
      </c>
      <c r="V385" s="65">
        <v>9.2307692307692317</v>
      </c>
      <c r="W385" s="65">
        <v>10</v>
      </c>
      <c r="X385" s="66">
        <v>28.846153846153847</v>
      </c>
      <c r="Y385" s="69">
        <v>106.55769230769232</v>
      </c>
    </row>
    <row r="386" spans="1:25" ht="141" x14ac:dyDescent="0.5">
      <c r="A386" s="56">
        <v>360</v>
      </c>
      <c r="B386" s="57" t="s">
        <v>634</v>
      </c>
      <c r="C386" s="68" t="s">
        <v>64</v>
      </c>
      <c r="D386" s="68" t="s">
        <v>411</v>
      </c>
      <c r="E386" s="59">
        <v>8.75</v>
      </c>
      <c r="F386" s="59">
        <v>6.75</v>
      </c>
      <c r="G386" s="59">
        <v>7.5</v>
      </c>
      <c r="H386" s="59">
        <v>4.75</v>
      </c>
      <c r="I386" s="60">
        <v>27.75</v>
      </c>
      <c r="J386" s="61">
        <v>3</v>
      </c>
      <c r="K386" s="61">
        <v>4.5</v>
      </c>
      <c r="L386" s="61">
        <v>4</v>
      </c>
      <c r="M386" s="61">
        <v>6.25</v>
      </c>
      <c r="N386" s="61">
        <v>4</v>
      </c>
      <c r="O386" s="61">
        <v>4</v>
      </c>
      <c r="P386" s="61">
        <v>3</v>
      </c>
      <c r="Q386" s="62">
        <v>28.75</v>
      </c>
      <c r="R386" s="63">
        <v>10</v>
      </c>
      <c r="S386" s="63">
        <v>10</v>
      </c>
      <c r="T386" s="64">
        <v>20</v>
      </c>
      <c r="U386" s="65">
        <v>10</v>
      </c>
      <c r="V386" s="65">
        <v>10</v>
      </c>
      <c r="W386" s="65">
        <v>10</v>
      </c>
      <c r="X386" s="66">
        <v>30</v>
      </c>
      <c r="Y386" s="69">
        <v>106.5</v>
      </c>
    </row>
    <row r="387" spans="1:25" ht="197.4" x14ac:dyDescent="0.5">
      <c r="A387" s="56">
        <v>361</v>
      </c>
      <c r="B387" s="57" t="s">
        <v>634</v>
      </c>
      <c r="C387" s="68" t="s">
        <v>88</v>
      </c>
      <c r="D387" s="68" t="s">
        <v>412</v>
      </c>
      <c r="E387" s="59">
        <v>8.25</v>
      </c>
      <c r="F387" s="59">
        <v>8</v>
      </c>
      <c r="G387" s="59">
        <v>5</v>
      </c>
      <c r="H387" s="59">
        <v>4.75</v>
      </c>
      <c r="I387" s="60">
        <v>26</v>
      </c>
      <c r="J387" s="61">
        <v>6.25</v>
      </c>
      <c r="K387" s="61">
        <v>6.25</v>
      </c>
      <c r="L387" s="61">
        <v>3.75</v>
      </c>
      <c r="M387" s="61">
        <v>8.75</v>
      </c>
      <c r="N387" s="61">
        <v>5.5</v>
      </c>
      <c r="O387" s="61">
        <v>0</v>
      </c>
      <c r="P387" s="61">
        <v>0</v>
      </c>
      <c r="Q387" s="62">
        <v>30.5</v>
      </c>
      <c r="R387" s="63">
        <v>10</v>
      </c>
      <c r="S387" s="63">
        <v>10</v>
      </c>
      <c r="T387" s="64">
        <v>20</v>
      </c>
      <c r="U387" s="65">
        <v>10</v>
      </c>
      <c r="V387" s="65">
        <v>10</v>
      </c>
      <c r="W387" s="65">
        <v>10</v>
      </c>
      <c r="X387" s="66">
        <v>30</v>
      </c>
      <c r="Y387" s="69">
        <v>106.5</v>
      </c>
    </row>
    <row r="388" spans="1:25" ht="141" x14ac:dyDescent="0.5">
      <c r="A388" s="56">
        <v>362</v>
      </c>
      <c r="B388" s="57" t="s">
        <v>634</v>
      </c>
      <c r="C388" s="68" t="s">
        <v>68</v>
      </c>
      <c r="D388" s="68" t="s">
        <v>413</v>
      </c>
      <c r="E388" s="59">
        <v>8.8055555555555554</v>
      </c>
      <c r="F388" s="59">
        <v>9.7794117647058822</v>
      </c>
      <c r="G388" s="59">
        <v>8.6111111111111107</v>
      </c>
      <c r="H388" s="59">
        <v>5.9583333333333339</v>
      </c>
      <c r="I388" s="60">
        <v>33.154411764705884</v>
      </c>
      <c r="J388" s="61">
        <v>4.2638888888888893</v>
      </c>
      <c r="K388" s="61">
        <v>6.3055555555555554</v>
      </c>
      <c r="L388" s="61">
        <v>4.2647058823529411</v>
      </c>
      <c r="M388" s="61">
        <v>6.9444444444444448E-2</v>
      </c>
      <c r="N388" s="61">
        <v>6.7222222222222223</v>
      </c>
      <c r="O388" s="61">
        <v>0.76388888888888884</v>
      </c>
      <c r="P388" s="61">
        <v>1.9852941176470589</v>
      </c>
      <c r="Q388" s="62">
        <v>24.375</v>
      </c>
      <c r="R388" s="63">
        <v>10</v>
      </c>
      <c r="S388" s="63">
        <v>9.4444444444444446</v>
      </c>
      <c r="T388" s="64">
        <v>19.444444444444443</v>
      </c>
      <c r="U388" s="65">
        <v>10</v>
      </c>
      <c r="V388" s="65">
        <v>9.4444444444444446</v>
      </c>
      <c r="W388" s="65">
        <v>10</v>
      </c>
      <c r="X388" s="66">
        <v>29.444444444444443</v>
      </c>
      <c r="Y388" s="69">
        <v>106.41830065359477</v>
      </c>
    </row>
    <row r="389" spans="1:25" ht="197.4" x14ac:dyDescent="0.5">
      <c r="A389" s="56">
        <v>363</v>
      </c>
      <c r="B389" s="57" t="s">
        <v>634</v>
      </c>
      <c r="C389" s="68" t="s">
        <v>113</v>
      </c>
      <c r="D389" s="68" t="s">
        <v>414</v>
      </c>
      <c r="E389" s="59">
        <v>9.0789473684210513</v>
      </c>
      <c r="F389" s="59">
        <v>8.8421052631578938</v>
      </c>
      <c r="G389" s="59">
        <v>6.8333333333333339</v>
      </c>
      <c r="H389" s="59">
        <v>3.2236842105263159</v>
      </c>
      <c r="I389" s="60">
        <v>27.978070175438596</v>
      </c>
      <c r="J389" s="61">
        <v>5.0921052631578947</v>
      </c>
      <c r="K389" s="61">
        <v>6.3815789473684212</v>
      </c>
      <c r="L389" s="61">
        <v>6.0416666666666661</v>
      </c>
      <c r="M389" s="61">
        <v>4.9583333333333339</v>
      </c>
      <c r="N389" s="61">
        <v>5.8815789473684212</v>
      </c>
      <c r="O389" s="61">
        <v>2.5</v>
      </c>
      <c r="P389" s="61">
        <v>2.5961538461538463</v>
      </c>
      <c r="Q389" s="62">
        <v>33.451417004048579</v>
      </c>
      <c r="R389" s="63">
        <v>8.9473684210526319</v>
      </c>
      <c r="S389" s="63">
        <v>8.9473684210526319</v>
      </c>
      <c r="T389" s="64">
        <v>17.894736842105264</v>
      </c>
      <c r="U389" s="65">
        <v>8.4210526315789469</v>
      </c>
      <c r="V389" s="65">
        <v>8.9473684210526319</v>
      </c>
      <c r="W389" s="65">
        <v>9.473684210526315</v>
      </c>
      <c r="X389" s="66">
        <v>26.842105263157894</v>
      </c>
      <c r="Y389" s="69">
        <v>106.16632928475033</v>
      </c>
    </row>
    <row r="390" spans="1:25" ht="141" x14ac:dyDescent="0.5">
      <c r="A390" s="56">
        <v>364</v>
      </c>
      <c r="B390" s="57" t="s">
        <v>634</v>
      </c>
      <c r="C390" s="68" t="s">
        <v>137</v>
      </c>
      <c r="D390" s="68" t="s">
        <v>415</v>
      </c>
      <c r="E390" s="59">
        <v>7.25</v>
      </c>
      <c r="F390" s="59">
        <v>8</v>
      </c>
      <c r="G390" s="59">
        <v>9</v>
      </c>
      <c r="H390" s="59">
        <v>4.75</v>
      </c>
      <c r="I390" s="60">
        <v>29</v>
      </c>
      <c r="J390" s="61">
        <v>3.25</v>
      </c>
      <c r="K390" s="61">
        <v>5.5</v>
      </c>
      <c r="L390" s="61">
        <v>4.75</v>
      </c>
      <c r="M390" s="61">
        <v>3</v>
      </c>
      <c r="N390" s="61">
        <v>3.5</v>
      </c>
      <c r="O390" s="61">
        <v>3.25</v>
      </c>
      <c r="P390" s="61">
        <v>3.75</v>
      </c>
      <c r="Q390" s="62">
        <v>27</v>
      </c>
      <c r="R390" s="63">
        <v>10</v>
      </c>
      <c r="S390" s="63">
        <v>10</v>
      </c>
      <c r="T390" s="64">
        <v>20</v>
      </c>
      <c r="U390" s="65">
        <v>10</v>
      </c>
      <c r="V390" s="65">
        <v>10</v>
      </c>
      <c r="W390" s="65">
        <v>10</v>
      </c>
      <c r="X390" s="66">
        <v>30</v>
      </c>
      <c r="Y390" s="69">
        <v>106</v>
      </c>
    </row>
    <row r="391" spans="1:25" ht="197.4" x14ac:dyDescent="0.5">
      <c r="A391" s="56">
        <v>365</v>
      </c>
      <c r="B391" s="57" t="s">
        <v>634</v>
      </c>
      <c r="C391" s="68" t="s">
        <v>51</v>
      </c>
      <c r="D391" s="68" t="s">
        <v>416</v>
      </c>
      <c r="E391" s="59">
        <v>6.359375</v>
      </c>
      <c r="F391" s="59">
        <v>9.140625</v>
      </c>
      <c r="G391" s="59">
        <v>8.28125</v>
      </c>
      <c r="H391" s="59">
        <v>3.359375</v>
      </c>
      <c r="I391" s="60">
        <v>27.140625</v>
      </c>
      <c r="J391" s="61">
        <v>2.578125</v>
      </c>
      <c r="K391" s="61">
        <v>4.96875</v>
      </c>
      <c r="L391" s="61">
        <v>5.75</v>
      </c>
      <c r="M391" s="61">
        <v>6.046875</v>
      </c>
      <c r="N391" s="61">
        <v>4.78125</v>
      </c>
      <c r="O391" s="61">
        <v>2.875</v>
      </c>
      <c r="P391" s="61">
        <v>2.6666666666666665</v>
      </c>
      <c r="Q391" s="62">
        <v>29.666666666666668</v>
      </c>
      <c r="R391" s="63">
        <v>10</v>
      </c>
      <c r="S391" s="63">
        <v>10</v>
      </c>
      <c r="T391" s="64">
        <v>20</v>
      </c>
      <c r="U391" s="65">
        <v>9.375</v>
      </c>
      <c r="V391" s="65">
        <v>10</v>
      </c>
      <c r="W391" s="65">
        <v>9.375</v>
      </c>
      <c r="X391" s="66">
        <v>28.75</v>
      </c>
      <c r="Y391" s="69">
        <v>105.55729166666667</v>
      </c>
    </row>
    <row r="392" spans="1:25" ht="141" x14ac:dyDescent="0.5">
      <c r="A392" s="56">
        <v>366</v>
      </c>
      <c r="B392" s="57" t="s">
        <v>634</v>
      </c>
      <c r="C392" s="68" t="s">
        <v>25</v>
      </c>
      <c r="D392" s="68" t="s">
        <v>417</v>
      </c>
      <c r="E392" s="59">
        <v>8</v>
      </c>
      <c r="F392" s="59">
        <v>9.5</v>
      </c>
      <c r="G392" s="59">
        <v>6.5</v>
      </c>
      <c r="H392" s="59">
        <v>6.75</v>
      </c>
      <c r="I392" s="60">
        <v>30.75</v>
      </c>
      <c r="J392" s="61">
        <v>3.5</v>
      </c>
      <c r="K392" s="61">
        <v>6.5</v>
      </c>
      <c r="L392" s="61">
        <v>4.25</v>
      </c>
      <c r="M392" s="61">
        <v>2.5</v>
      </c>
      <c r="N392" s="61">
        <v>5.25</v>
      </c>
      <c r="O392" s="61">
        <v>2.5</v>
      </c>
      <c r="P392" s="61">
        <v>0</v>
      </c>
      <c r="Q392" s="62">
        <v>24.5</v>
      </c>
      <c r="R392" s="63">
        <v>10</v>
      </c>
      <c r="S392" s="63">
        <v>10</v>
      </c>
      <c r="T392" s="64">
        <v>20</v>
      </c>
      <c r="U392" s="65">
        <v>10</v>
      </c>
      <c r="V392" s="65">
        <v>10</v>
      </c>
      <c r="W392" s="65">
        <v>10</v>
      </c>
      <c r="X392" s="66">
        <v>30</v>
      </c>
      <c r="Y392" s="69">
        <v>105.25</v>
      </c>
    </row>
    <row r="393" spans="1:25" ht="141" x14ac:dyDescent="0.5">
      <c r="A393" s="56">
        <v>367</v>
      </c>
      <c r="B393" s="57" t="s">
        <v>634</v>
      </c>
      <c r="C393" s="68" t="s">
        <v>68</v>
      </c>
      <c r="D393" s="68" t="s">
        <v>418</v>
      </c>
      <c r="E393" s="59">
        <v>9.1666666666666679</v>
      </c>
      <c r="F393" s="59">
        <v>8.5</v>
      </c>
      <c r="G393" s="59">
        <v>8.25</v>
      </c>
      <c r="H393" s="59">
        <v>4.166666666666667</v>
      </c>
      <c r="I393" s="60">
        <v>30.083333333333336</v>
      </c>
      <c r="J393" s="61">
        <v>7.166666666666667</v>
      </c>
      <c r="K393" s="61">
        <v>7.5</v>
      </c>
      <c r="L393" s="61">
        <v>3.166666666666667</v>
      </c>
      <c r="M393" s="61">
        <v>0</v>
      </c>
      <c r="N393" s="61">
        <v>5.25</v>
      </c>
      <c r="O393" s="61">
        <v>1.3333333333333335</v>
      </c>
      <c r="P393" s="61">
        <v>0.41666666666666669</v>
      </c>
      <c r="Q393" s="62">
        <v>24.833333333333336</v>
      </c>
      <c r="R393" s="63">
        <v>10</v>
      </c>
      <c r="S393" s="63">
        <v>10</v>
      </c>
      <c r="T393" s="64">
        <v>20</v>
      </c>
      <c r="U393" s="65">
        <v>10</v>
      </c>
      <c r="V393" s="65">
        <v>10</v>
      </c>
      <c r="W393" s="65">
        <v>10</v>
      </c>
      <c r="X393" s="66">
        <v>30</v>
      </c>
      <c r="Y393" s="69">
        <v>104.91666666666667</v>
      </c>
    </row>
    <row r="394" spans="1:25" ht="141" x14ac:dyDescent="0.5">
      <c r="A394" s="56">
        <v>368</v>
      </c>
      <c r="B394" s="57" t="s">
        <v>634</v>
      </c>
      <c r="C394" s="68" t="s">
        <v>101</v>
      </c>
      <c r="D394" s="68" t="s">
        <v>419</v>
      </c>
      <c r="E394" s="59">
        <v>8.9791666666666679</v>
      </c>
      <c r="F394" s="59">
        <v>8.1458333333333339</v>
      </c>
      <c r="G394" s="59">
        <v>8.295454545454545</v>
      </c>
      <c r="H394" s="59">
        <v>6.1458333333333339</v>
      </c>
      <c r="I394" s="60">
        <v>31.566287878787882</v>
      </c>
      <c r="J394" s="61">
        <v>3.25</v>
      </c>
      <c r="K394" s="61">
        <v>6.5625</v>
      </c>
      <c r="L394" s="61">
        <v>4.9375</v>
      </c>
      <c r="M394" s="61">
        <v>6.1458333333333339</v>
      </c>
      <c r="N394" s="61">
        <v>6.0416666666666661</v>
      </c>
      <c r="O394" s="61">
        <v>2.2291666666666665</v>
      </c>
      <c r="P394" s="61">
        <v>1.6666666666666667</v>
      </c>
      <c r="Q394" s="62">
        <v>30.833333333333336</v>
      </c>
      <c r="R394" s="63">
        <v>10</v>
      </c>
      <c r="S394" s="63">
        <v>10</v>
      </c>
      <c r="T394" s="64">
        <v>20</v>
      </c>
      <c r="U394" s="65">
        <v>2.5</v>
      </c>
      <c r="V394" s="65">
        <v>10</v>
      </c>
      <c r="W394" s="65">
        <v>10</v>
      </c>
      <c r="X394" s="66">
        <v>22.5</v>
      </c>
      <c r="Y394" s="69">
        <v>104.89962121212122</v>
      </c>
    </row>
    <row r="395" spans="1:25" ht="197.4" x14ac:dyDescent="0.5">
      <c r="A395" s="56">
        <v>369</v>
      </c>
      <c r="B395" s="57" t="s">
        <v>634</v>
      </c>
      <c r="C395" s="68" t="s">
        <v>118</v>
      </c>
      <c r="D395" s="68" t="s">
        <v>420</v>
      </c>
      <c r="E395" s="59">
        <v>8.2857142857142847</v>
      </c>
      <c r="F395" s="59">
        <v>8.4285714285714288</v>
      </c>
      <c r="G395" s="59">
        <v>8.8970588235294112</v>
      </c>
      <c r="H395" s="59">
        <v>5.7142857142857144</v>
      </c>
      <c r="I395" s="60">
        <v>31.325630252100844</v>
      </c>
      <c r="J395" s="61">
        <v>4.2857142857142856</v>
      </c>
      <c r="K395" s="61">
        <v>6.6785714285714288</v>
      </c>
      <c r="L395" s="61">
        <v>3.6071428571428572</v>
      </c>
      <c r="M395" s="61">
        <v>0.32142857142857145</v>
      </c>
      <c r="N395" s="61">
        <v>5.6785714285714288</v>
      </c>
      <c r="O395" s="61">
        <v>2.8571428571428572</v>
      </c>
      <c r="P395" s="61">
        <v>0.42857142857142855</v>
      </c>
      <c r="Q395" s="62">
        <v>23.857142857142858</v>
      </c>
      <c r="R395" s="63">
        <v>10</v>
      </c>
      <c r="S395" s="63">
        <v>10</v>
      </c>
      <c r="T395" s="64">
        <v>20</v>
      </c>
      <c r="U395" s="65">
        <v>9.7142857142857135</v>
      </c>
      <c r="V395" s="65">
        <v>10</v>
      </c>
      <c r="W395" s="65">
        <v>10</v>
      </c>
      <c r="X395" s="66">
        <v>29.714285714285715</v>
      </c>
      <c r="Y395" s="69">
        <v>104.89705882352942</v>
      </c>
    </row>
    <row r="396" spans="1:25" ht="169.2" x14ac:dyDescent="0.5">
      <c r="A396" s="56">
        <v>370</v>
      </c>
      <c r="B396" s="57" t="s">
        <v>634</v>
      </c>
      <c r="C396" s="68" t="s">
        <v>48</v>
      </c>
      <c r="D396" s="68" t="s">
        <v>421</v>
      </c>
      <c r="E396" s="59">
        <v>8.8269230769230766</v>
      </c>
      <c r="F396" s="59">
        <v>9.3214285714285712</v>
      </c>
      <c r="G396" s="59">
        <v>6.4464285714285712</v>
      </c>
      <c r="H396" s="59">
        <v>3.8461538461538463</v>
      </c>
      <c r="I396" s="60">
        <v>28.440934065934066</v>
      </c>
      <c r="J396" s="61">
        <v>3.0357142857142856</v>
      </c>
      <c r="K396" s="61">
        <v>4.9821428571428577</v>
      </c>
      <c r="L396" s="61">
        <v>2.9807692307692308</v>
      </c>
      <c r="M396" s="61">
        <v>4.5714285714285712</v>
      </c>
      <c r="N396" s="61">
        <v>3.8928571428571428</v>
      </c>
      <c r="O396" s="61">
        <v>3.4821428571428572</v>
      </c>
      <c r="P396" s="61">
        <v>2.875</v>
      </c>
      <c r="Q396" s="62">
        <v>25.820054945054945</v>
      </c>
      <c r="R396" s="63">
        <v>10</v>
      </c>
      <c r="S396" s="63">
        <v>10</v>
      </c>
      <c r="T396" s="64">
        <v>20</v>
      </c>
      <c r="U396" s="65">
        <v>10</v>
      </c>
      <c r="V396" s="65">
        <v>10</v>
      </c>
      <c r="W396" s="65">
        <v>10</v>
      </c>
      <c r="X396" s="66">
        <v>30</v>
      </c>
      <c r="Y396" s="69">
        <v>104.26098901098901</v>
      </c>
    </row>
    <row r="397" spans="1:25" ht="141" x14ac:dyDescent="0.5">
      <c r="A397" s="56">
        <v>371</v>
      </c>
      <c r="B397" s="57" t="s">
        <v>634</v>
      </c>
      <c r="C397" s="68" t="s">
        <v>118</v>
      </c>
      <c r="D397" s="68" t="s">
        <v>422</v>
      </c>
      <c r="E397" s="59">
        <v>7.3815789473684212</v>
      </c>
      <c r="F397" s="59">
        <v>9.1447368421052637</v>
      </c>
      <c r="G397" s="59">
        <v>8.4868421052631575</v>
      </c>
      <c r="H397" s="59">
        <v>5.2894736842105257</v>
      </c>
      <c r="I397" s="60">
        <v>30.30263157894737</v>
      </c>
      <c r="J397" s="61">
        <v>2.6315789473684212</v>
      </c>
      <c r="K397" s="61">
        <v>5.8157894736842106</v>
      </c>
      <c r="L397" s="61">
        <v>3.8157894736842106</v>
      </c>
      <c r="M397" s="61">
        <v>2.5</v>
      </c>
      <c r="N397" s="61">
        <v>4.8552631578947363</v>
      </c>
      <c r="O397" s="61">
        <v>2.1052631578947367</v>
      </c>
      <c r="P397" s="61">
        <v>2.0138888888888888</v>
      </c>
      <c r="Q397" s="62">
        <v>23.737573099415204</v>
      </c>
      <c r="R397" s="63">
        <v>10</v>
      </c>
      <c r="S397" s="63">
        <v>10</v>
      </c>
      <c r="T397" s="64">
        <v>20</v>
      </c>
      <c r="U397" s="65">
        <v>10</v>
      </c>
      <c r="V397" s="65">
        <v>10</v>
      </c>
      <c r="W397" s="65">
        <v>10</v>
      </c>
      <c r="X397" s="66">
        <v>30</v>
      </c>
      <c r="Y397" s="69">
        <v>104.04020467836257</v>
      </c>
    </row>
    <row r="398" spans="1:25" ht="141" x14ac:dyDescent="0.5">
      <c r="A398" s="56">
        <v>372</v>
      </c>
      <c r="B398" s="57" t="s">
        <v>629</v>
      </c>
      <c r="C398" s="68" t="s">
        <v>51</v>
      </c>
      <c r="D398" s="68" t="s">
        <v>423</v>
      </c>
      <c r="E398" s="59">
        <v>8.25</v>
      </c>
      <c r="F398" s="59">
        <v>7.25</v>
      </c>
      <c r="G398" s="59">
        <v>6.75</v>
      </c>
      <c r="H398" s="59">
        <v>3.75</v>
      </c>
      <c r="I398" s="60">
        <v>26</v>
      </c>
      <c r="J398" s="61">
        <v>4</v>
      </c>
      <c r="K398" s="61">
        <v>0</v>
      </c>
      <c r="L398" s="61">
        <v>5.25</v>
      </c>
      <c r="M398" s="61">
        <v>4.25</v>
      </c>
      <c r="N398" s="61">
        <v>6.5</v>
      </c>
      <c r="O398" s="61">
        <v>3.75</v>
      </c>
      <c r="P398" s="61">
        <v>4.25</v>
      </c>
      <c r="Q398" s="62">
        <v>28</v>
      </c>
      <c r="R398" s="63">
        <v>10</v>
      </c>
      <c r="S398" s="63">
        <v>10</v>
      </c>
      <c r="T398" s="64">
        <v>20</v>
      </c>
      <c r="U398" s="65">
        <v>10</v>
      </c>
      <c r="V398" s="65">
        <v>10</v>
      </c>
      <c r="W398" s="65">
        <v>10</v>
      </c>
      <c r="X398" s="66">
        <v>30</v>
      </c>
      <c r="Y398" s="69">
        <v>104</v>
      </c>
    </row>
    <row r="399" spans="1:25" ht="197.4" x14ac:dyDescent="0.5">
      <c r="A399" s="56">
        <v>373</v>
      </c>
      <c r="B399" s="57" t="s">
        <v>629</v>
      </c>
      <c r="C399" s="68" t="s">
        <v>51</v>
      </c>
      <c r="D399" s="68" t="s">
        <v>424</v>
      </c>
      <c r="E399" s="59">
        <v>4.5833333333333339</v>
      </c>
      <c r="F399" s="59">
        <v>4.75</v>
      </c>
      <c r="G399" s="59">
        <v>5.666666666666667</v>
      </c>
      <c r="H399" s="59">
        <v>4.166666666666667</v>
      </c>
      <c r="I399" s="60">
        <v>19.166666666666668</v>
      </c>
      <c r="J399" s="61">
        <v>4.25</v>
      </c>
      <c r="K399" s="61">
        <v>6.25</v>
      </c>
      <c r="L399" s="61">
        <v>5.666666666666667</v>
      </c>
      <c r="M399" s="61">
        <v>4.25</v>
      </c>
      <c r="N399" s="61">
        <v>5.083333333333333</v>
      </c>
      <c r="O399" s="61">
        <v>4.583333333333333</v>
      </c>
      <c r="P399" s="61">
        <v>4.666666666666667</v>
      </c>
      <c r="Q399" s="62">
        <v>34.75</v>
      </c>
      <c r="R399" s="63">
        <v>10</v>
      </c>
      <c r="S399" s="63">
        <v>10</v>
      </c>
      <c r="T399" s="64">
        <v>20</v>
      </c>
      <c r="U399" s="65">
        <v>10</v>
      </c>
      <c r="V399" s="65">
        <v>10</v>
      </c>
      <c r="W399" s="65">
        <v>10</v>
      </c>
      <c r="X399" s="66">
        <v>30</v>
      </c>
      <c r="Y399" s="69">
        <v>103.91666666666667</v>
      </c>
    </row>
    <row r="400" spans="1:25" ht="112.8" x14ac:dyDescent="0.5">
      <c r="A400" s="56">
        <v>374</v>
      </c>
      <c r="B400" s="57" t="s">
        <v>634</v>
      </c>
      <c r="C400" s="68" t="s">
        <v>29</v>
      </c>
      <c r="D400" s="68" t="s">
        <v>425</v>
      </c>
      <c r="E400" s="59">
        <v>6.4</v>
      </c>
      <c r="F400" s="59">
        <v>4.5520833333333339</v>
      </c>
      <c r="G400" s="59">
        <v>7.795454545454545</v>
      </c>
      <c r="H400" s="59">
        <v>2.9761904761904763</v>
      </c>
      <c r="I400" s="60">
        <v>21.723728354978356</v>
      </c>
      <c r="J400" s="61">
        <v>6.445652173913043</v>
      </c>
      <c r="K400" s="61">
        <v>7.3796296296296298</v>
      </c>
      <c r="L400" s="61">
        <v>6.2976190476190474</v>
      </c>
      <c r="M400" s="61">
        <v>7.3977272727272734</v>
      </c>
      <c r="N400" s="61">
        <v>5.0357142857142856</v>
      </c>
      <c r="O400" s="61">
        <v>6.6818181818181817</v>
      </c>
      <c r="P400" s="61">
        <v>5.7638888888888893</v>
      </c>
      <c r="Q400" s="62">
        <v>45.002049480310347</v>
      </c>
      <c r="R400" s="63">
        <v>6.6666666666666661</v>
      </c>
      <c r="S400" s="63">
        <v>7.4074074074074066</v>
      </c>
      <c r="T400" s="64">
        <v>14.074074074074073</v>
      </c>
      <c r="U400" s="65">
        <v>7.7777777777777777</v>
      </c>
      <c r="V400" s="65">
        <v>7.4074074074074066</v>
      </c>
      <c r="W400" s="65">
        <v>7.7777777777777777</v>
      </c>
      <c r="X400" s="66">
        <v>22.962962962962962</v>
      </c>
      <c r="Y400" s="69">
        <v>103.76281487232575</v>
      </c>
    </row>
    <row r="401" spans="1:25" ht="253.8" x14ac:dyDescent="0.5">
      <c r="A401" s="56">
        <v>375</v>
      </c>
      <c r="B401" s="57" t="s">
        <v>634</v>
      </c>
      <c r="C401" s="68" t="s">
        <v>60</v>
      </c>
      <c r="D401" s="68" t="s">
        <v>426</v>
      </c>
      <c r="E401" s="59">
        <v>6.75</v>
      </c>
      <c r="F401" s="59">
        <v>4.5</v>
      </c>
      <c r="G401" s="59">
        <v>6.5</v>
      </c>
      <c r="H401" s="59">
        <v>3.5</v>
      </c>
      <c r="I401" s="60">
        <v>21.25</v>
      </c>
      <c r="J401" s="61">
        <v>3.75</v>
      </c>
      <c r="K401" s="61">
        <v>5.5</v>
      </c>
      <c r="L401" s="61">
        <v>5.75</v>
      </c>
      <c r="M401" s="61">
        <v>6.25</v>
      </c>
      <c r="N401" s="61">
        <v>6.25</v>
      </c>
      <c r="O401" s="61">
        <v>3.25</v>
      </c>
      <c r="P401" s="61">
        <v>3.75</v>
      </c>
      <c r="Q401" s="62">
        <v>34.5</v>
      </c>
      <c r="R401" s="63">
        <v>10</v>
      </c>
      <c r="S401" s="63">
        <v>10</v>
      </c>
      <c r="T401" s="64">
        <v>20</v>
      </c>
      <c r="U401" s="65">
        <v>8</v>
      </c>
      <c r="V401" s="65">
        <v>10</v>
      </c>
      <c r="W401" s="65">
        <v>10</v>
      </c>
      <c r="X401" s="66">
        <v>28</v>
      </c>
      <c r="Y401" s="69">
        <v>103.75</v>
      </c>
    </row>
    <row r="402" spans="1:25" ht="141" x14ac:dyDescent="0.5">
      <c r="A402" s="56">
        <v>376</v>
      </c>
      <c r="B402" s="57" t="s">
        <v>634</v>
      </c>
      <c r="C402" s="68" t="s">
        <v>118</v>
      </c>
      <c r="D402" s="68" t="s">
        <v>427</v>
      </c>
      <c r="E402" s="59">
        <v>7.25</v>
      </c>
      <c r="F402" s="59">
        <v>8.125</v>
      </c>
      <c r="G402" s="59">
        <v>8.5</v>
      </c>
      <c r="H402" s="59">
        <v>5.375</v>
      </c>
      <c r="I402" s="60">
        <v>29.25</v>
      </c>
      <c r="J402" s="61">
        <v>3.375</v>
      </c>
      <c r="K402" s="61">
        <v>6.5</v>
      </c>
      <c r="L402" s="61">
        <v>3.625</v>
      </c>
      <c r="M402" s="61">
        <v>2.625</v>
      </c>
      <c r="N402" s="61">
        <v>5</v>
      </c>
      <c r="O402" s="61">
        <v>2.625</v>
      </c>
      <c r="P402" s="61">
        <v>0.75</v>
      </c>
      <c r="Q402" s="62">
        <v>24.5</v>
      </c>
      <c r="R402" s="63">
        <v>10</v>
      </c>
      <c r="S402" s="63">
        <v>10</v>
      </c>
      <c r="T402" s="64">
        <v>20</v>
      </c>
      <c r="U402" s="65">
        <v>10</v>
      </c>
      <c r="V402" s="65">
        <v>10</v>
      </c>
      <c r="W402" s="65">
        <v>10</v>
      </c>
      <c r="X402" s="66">
        <v>30</v>
      </c>
      <c r="Y402" s="69">
        <v>103.75</v>
      </c>
    </row>
    <row r="403" spans="1:25" ht="141" x14ac:dyDescent="0.5">
      <c r="A403" s="56">
        <v>377</v>
      </c>
      <c r="B403" s="57" t="s">
        <v>634</v>
      </c>
      <c r="C403" s="68" t="s">
        <v>137</v>
      </c>
      <c r="D403" s="68" t="s">
        <v>428</v>
      </c>
      <c r="E403" s="59">
        <v>8.75</v>
      </c>
      <c r="F403" s="59">
        <v>8.3181818181818183</v>
      </c>
      <c r="G403" s="59">
        <v>9.0909090909090899</v>
      </c>
      <c r="H403" s="59">
        <v>4.9015151515151514</v>
      </c>
      <c r="I403" s="60">
        <v>31.060606060606062</v>
      </c>
      <c r="J403" s="61">
        <v>2.3863636363636362</v>
      </c>
      <c r="K403" s="61">
        <v>7.0909090909090908</v>
      </c>
      <c r="L403" s="61">
        <v>3.7890625</v>
      </c>
      <c r="M403" s="61">
        <v>2.9166666666666665</v>
      </c>
      <c r="N403" s="61">
        <v>3.9015151515151514</v>
      </c>
      <c r="O403" s="61">
        <v>1.8548387096774193</v>
      </c>
      <c r="P403" s="61">
        <v>0.6640625</v>
      </c>
      <c r="Q403" s="62">
        <v>22.603418255131967</v>
      </c>
      <c r="R403" s="63">
        <v>10</v>
      </c>
      <c r="S403" s="63">
        <v>10</v>
      </c>
      <c r="T403" s="64">
        <v>20</v>
      </c>
      <c r="U403" s="65">
        <v>10</v>
      </c>
      <c r="V403" s="65">
        <v>10</v>
      </c>
      <c r="W403" s="65">
        <v>10</v>
      </c>
      <c r="X403" s="66">
        <v>30</v>
      </c>
      <c r="Y403" s="69">
        <v>103.66402431573803</v>
      </c>
    </row>
    <row r="404" spans="1:25" ht="197.4" x14ac:dyDescent="0.5">
      <c r="A404" s="56">
        <v>378</v>
      </c>
      <c r="B404" s="57" t="s">
        <v>634</v>
      </c>
      <c r="C404" s="68" t="s">
        <v>51</v>
      </c>
      <c r="D404" s="68" t="s">
        <v>429</v>
      </c>
      <c r="E404" s="59">
        <v>8.2380952380952372</v>
      </c>
      <c r="F404" s="59">
        <v>8.1369047619047628</v>
      </c>
      <c r="G404" s="59">
        <v>5.2621951219512191</v>
      </c>
      <c r="H404" s="59">
        <v>3.6309523809523809</v>
      </c>
      <c r="I404" s="60">
        <v>25.268147502903599</v>
      </c>
      <c r="J404" s="61">
        <v>4.2083333333333339</v>
      </c>
      <c r="K404" s="61">
        <v>5.4761904761904763</v>
      </c>
      <c r="L404" s="61">
        <v>4.4821428571428577</v>
      </c>
      <c r="M404" s="61">
        <v>3.0595238095238093</v>
      </c>
      <c r="N404" s="61">
        <v>5.7261904761904763</v>
      </c>
      <c r="O404" s="61">
        <v>1.9642857142857142</v>
      </c>
      <c r="P404" s="61">
        <v>3.8273809523809526</v>
      </c>
      <c r="Q404" s="62">
        <v>28.744047619047624</v>
      </c>
      <c r="R404" s="63">
        <v>10</v>
      </c>
      <c r="S404" s="63">
        <v>9.761904761904761</v>
      </c>
      <c r="T404" s="64">
        <v>19.761904761904759</v>
      </c>
      <c r="U404" s="65">
        <v>9.761904761904761</v>
      </c>
      <c r="V404" s="65">
        <v>10</v>
      </c>
      <c r="W404" s="65">
        <v>9.761904761904761</v>
      </c>
      <c r="X404" s="66">
        <v>29.523809523809518</v>
      </c>
      <c r="Y404" s="69">
        <v>103.2979094076655</v>
      </c>
    </row>
    <row r="405" spans="1:25" ht="197.4" x14ac:dyDescent="0.5">
      <c r="A405" s="56">
        <v>379</v>
      </c>
      <c r="B405" s="57" t="s">
        <v>634</v>
      </c>
      <c r="C405" s="68" t="s">
        <v>95</v>
      </c>
      <c r="D405" s="68" t="s">
        <v>430</v>
      </c>
      <c r="E405" s="59">
        <v>8.125</v>
      </c>
      <c r="F405" s="59">
        <v>9.5</v>
      </c>
      <c r="G405" s="59">
        <v>7.375</v>
      </c>
      <c r="H405" s="59">
        <v>4.375</v>
      </c>
      <c r="I405" s="60">
        <v>29.375</v>
      </c>
      <c r="J405" s="61">
        <v>2.875</v>
      </c>
      <c r="K405" s="61">
        <v>5.25</v>
      </c>
      <c r="L405" s="61">
        <v>5.375</v>
      </c>
      <c r="M405" s="61">
        <v>3.375</v>
      </c>
      <c r="N405" s="61">
        <v>4.125</v>
      </c>
      <c r="O405" s="61">
        <v>4.625</v>
      </c>
      <c r="P405" s="61">
        <v>3.125</v>
      </c>
      <c r="Q405" s="62">
        <v>28.75</v>
      </c>
      <c r="R405" s="63">
        <v>10</v>
      </c>
      <c r="S405" s="63">
        <v>10</v>
      </c>
      <c r="T405" s="64">
        <v>20</v>
      </c>
      <c r="U405" s="65">
        <v>5</v>
      </c>
      <c r="V405" s="65">
        <v>10</v>
      </c>
      <c r="W405" s="65">
        <v>10</v>
      </c>
      <c r="X405" s="66">
        <v>25</v>
      </c>
      <c r="Y405" s="69">
        <v>103.125</v>
      </c>
    </row>
    <row r="406" spans="1:25" ht="197.4" x14ac:dyDescent="0.5">
      <c r="A406" s="56">
        <v>380</v>
      </c>
      <c r="B406" s="57" t="s">
        <v>634</v>
      </c>
      <c r="C406" s="68" t="s">
        <v>51</v>
      </c>
      <c r="D406" s="68" t="s">
        <v>431</v>
      </c>
      <c r="E406" s="59">
        <v>4.2857142857142856</v>
      </c>
      <c r="F406" s="59">
        <v>4.2857142857142856</v>
      </c>
      <c r="G406" s="59">
        <v>4.1071428571428568</v>
      </c>
      <c r="H406" s="59">
        <v>4.1071428571428568</v>
      </c>
      <c r="I406" s="60">
        <v>16.785714285714285</v>
      </c>
      <c r="J406" s="61">
        <v>4.2857142857142856</v>
      </c>
      <c r="K406" s="61">
        <v>5.4285714285714288</v>
      </c>
      <c r="L406" s="61">
        <v>5.6071428571428568</v>
      </c>
      <c r="M406" s="61">
        <v>6.75</v>
      </c>
      <c r="N406" s="61">
        <v>6.9642857142857144</v>
      </c>
      <c r="O406" s="61">
        <v>4.3928571428571423</v>
      </c>
      <c r="P406" s="61">
        <v>4.2142857142857144</v>
      </c>
      <c r="Q406" s="62">
        <v>37.642857142857146</v>
      </c>
      <c r="R406" s="63">
        <v>10</v>
      </c>
      <c r="S406" s="63">
        <v>8.5714285714285712</v>
      </c>
      <c r="T406" s="64">
        <v>18.571428571428569</v>
      </c>
      <c r="U406" s="65">
        <v>10</v>
      </c>
      <c r="V406" s="65">
        <v>10</v>
      </c>
      <c r="W406" s="65">
        <v>10</v>
      </c>
      <c r="X406" s="66">
        <v>30</v>
      </c>
      <c r="Y406" s="69">
        <v>103</v>
      </c>
    </row>
    <row r="407" spans="1:25" ht="197.4" x14ac:dyDescent="0.5">
      <c r="A407" s="56">
        <v>381</v>
      </c>
      <c r="B407" s="57" t="s">
        <v>634</v>
      </c>
      <c r="C407" s="68" t="s">
        <v>51</v>
      </c>
      <c r="D407" s="68" t="s">
        <v>432</v>
      </c>
      <c r="E407" s="59">
        <v>5.8928571428571423</v>
      </c>
      <c r="F407" s="59">
        <v>6.0714285714285712</v>
      </c>
      <c r="G407" s="59">
        <v>4.5357142857142856</v>
      </c>
      <c r="H407" s="59">
        <v>3.0357142857142856</v>
      </c>
      <c r="I407" s="60">
        <v>19.535714285714285</v>
      </c>
      <c r="J407" s="61">
        <v>6.2142857142857144</v>
      </c>
      <c r="K407" s="61">
        <v>6.5714285714285712</v>
      </c>
      <c r="L407" s="61">
        <v>3.5</v>
      </c>
      <c r="M407" s="61">
        <v>5.6785714285714288</v>
      </c>
      <c r="N407" s="61">
        <v>5.5714285714285712</v>
      </c>
      <c r="O407" s="61">
        <v>3.5</v>
      </c>
      <c r="P407" s="61">
        <v>3.6785714285714284</v>
      </c>
      <c r="Q407" s="62">
        <v>34.714285714285715</v>
      </c>
      <c r="R407" s="63">
        <v>8.5714285714285712</v>
      </c>
      <c r="S407" s="63">
        <v>10</v>
      </c>
      <c r="T407" s="64">
        <v>18.571428571428569</v>
      </c>
      <c r="U407" s="65">
        <v>10</v>
      </c>
      <c r="V407" s="65">
        <v>10</v>
      </c>
      <c r="W407" s="65">
        <v>10</v>
      </c>
      <c r="X407" s="66">
        <v>30</v>
      </c>
      <c r="Y407" s="69">
        <v>102.82142857142857</v>
      </c>
    </row>
    <row r="408" spans="1:25" ht="197.4" x14ac:dyDescent="0.5">
      <c r="A408" s="56">
        <v>382</v>
      </c>
      <c r="B408" s="57" t="s">
        <v>629</v>
      </c>
      <c r="C408" s="68" t="s">
        <v>31</v>
      </c>
      <c r="D408" s="68" t="s">
        <v>433</v>
      </c>
      <c r="E408" s="59">
        <v>7.4</v>
      </c>
      <c r="F408" s="59">
        <v>6.75</v>
      </c>
      <c r="G408" s="59">
        <v>7.35</v>
      </c>
      <c r="H408" s="59">
        <v>3.6</v>
      </c>
      <c r="I408" s="60">
        <v>25.1</v>
      </c>
      <c r="J408" s="61">
        <v>4.9000000000000004</v>
      </c>
      <c r="K408" s="61">
        <v>2.2000000000000002</v>
      </c>
      <c r="L408" s="61">
        <v>4.3</v>
      </c>
      <c r="M408" s="61">
        <v>5.25</v>
      </c>
      <c r="N408" s="61">
        <v>4.5999999999999996</v>
      </c>
      <c r="O408" s="61">
        <v>2.4500000000000002</v>
      </c>
      <c r="P408" s="61">
        <v>3.8</v>
      </c>
      <c r="Q408" s="62">
        <v>27.5</v>
      </c>
      <c r="R408" s="63">
        <v>10</v>
      </c>
      <c r="S408" s="63">
        <v>10</v>
      </c>
      <c r="T408" s="64">
        <v>20</v>
      </c>
      <c r="U408" s="65">
        <v>10</v>
      </c>
      <c r="V408" s="65">
        <v>10</v>
      </c>
      <c r="W408" s="65">
        <v>10</v>
      </c>
      <c r="X408" s="66">
        <v>30</v>
      </c>
      <c r="Y408" s="69">
        <v>102.6</v>
      </c>
    </row>
    <row r="409" spans="1:25" ht="169.2" x14ac:dyDescent="0.5">
      <c r="A409" s="56">
        <v>383</v>
      </c>
      <c r="B409" s="57" t="s">
        <v>629</v>
      </c>
      <c r="C409" s="68" t="s">
        <v>85</v>
      </c>
      <c r="D409" s="68" t="s">
        <v>434</v>
      </c>
      <c r="E409" s="59">
        <v>6.6</v>
      </c>
      <c r="F409" s="59">
        <v>8</v>
      </c>
      <c r="G409" s="59">
        <v>5.55</v>
      </c>
      <c r="H409" s="59">
        <v>4.0999999999999996</v>
      </c>
      <c r="I409" s="60">
        <v>24.25</v>
      </c>
      <c r="J409" s="61">
        <v>4.75</v>
      </c>
      <c r="K409" s="61">
        <v>2.2000000000000002</v>
      </c>
      <c r="L409" s="61">
        <v>6.3</v>
      </c>
      <c r="M409" s="61">
        <v>7.4</v>
      </c>
      <c r="N409" s="61">
        <v>6.35</v>
      </c>
      <c r="O409" s="61">
        <v>2</v>
      </c>
      <c r="P409" s="61">
        <v>0.35</v>
      </c>
      <c r="Q409" s="62">
        <v>29.35</v>
      </c>
      <c r="R409" s="63">
        <v>10</v>
      </c>
      <c r="S409" s="63">
        <v>10</v>
      </c>
      <c r="T409" s="64">
        <v>20</v>
      </c>
      <c r="U409" s="65">
        <v>8.6</v>
      </c>
      <c r="V409" s="65">
        <v>10</v>
      </c>
      <c r="W409" s="65">
        <v>10</v>
      </c>
      <c r="X409" s="66">
        <v>28.6</v>
      </c>
      <c r="Y409" s="69">
        <v>102.19999999999999</v>
      </c>
    </row>
    <row r="410" spans="1:25" ht="141" x14ac:dyDescent="0.5">
      <c r="A410" s="56">
        <v>384</v>
      </c>
      <c r="B410" s="57" t="s">
        <v>634</v>
      </c>
      <c r="C410" s="68" t="s">
        <v>31</v>
      </c>
      <c r="D410" s="68" t="s">
        <v>435</v>
      </c>
      <c r="E410" s="59">
        <v>8.045454545454545</v>
      </c>
      <c r="F410" s="59">
        <v>8.5227272727272734</v>
      </c>
      <c r="G410" s="59">
        <v>5.454545454545455</v>
      </c>
      <c r="H410" s="59">
        <v>3.8409090909090908</v>
      </c>
      <c r="I410" s="60">
        <v>25.863636363636363</v>
      </c>
      <c r="J410" s="61">
        <v>4.6136363636363633</v>
      </c>
      <c r="K410" s="61">
        <v>5.9375</v>
      </c>
      <c r="L410" s="61">
        <v>5.295454545454545</v>
      </c>
      <c r="M410" s="61">
        <v>5.1818181818181817</v>
      </c>
      <c r="N410" s="61">
        <v>5.2045454545454541</v>
      </c>
      <c r="O410" s="61">
        <v>3.6136363636363638</v>
      </c>
      <c r="P410" s="61">
        <v>2.3055555555555554</v>
      </c>
      <c r="Q410" s="62">
        <v>32.152146464646464</v>
      </c>
      <c r="R410" s="63">
        <v>9.1666666666666661</v>
      </c>
      <c r="S410" s="63">
        <v>9.1666666666666661</v>
      </c>
      <c r="T410" s="64">
        <v>18.333333333333332</v>
      </c>
      <c r="U410" s="65">
        <v>7.5</v>
      </c>
      <c r="V410" s="65">
        <v>9.1666666666666661</v>
      </c>
      <c r="W410" s="65">
        <v>9.1666666666666661</v>
      </c>
      <c r="X410" s="66">
        <v>25.833333333333329</v>
      </c>
      <c r="Y410" s="69">
        <v>102.18244949494948</v>
      </c>
    </row>
    <row r="411" spans="1:25" ht="197.4" x14ac:dyDescent="0.5">
      <c r="A411" s="56">
        <v>385</v>
      </c>
      <c r="B411" s="57" t="s">
        <v>634</v>
      </c>
      <c r="C411" s="68" t="s">
        <v>51</v>
      </c>
      <c r="D411" s="68" t="s">
        <v>436</v>
      </c>
      <c r="E411" s="59">
        <v>7.5</v>
      </c>
      <c r="F411" s="59">
        <v>7.625</v>
      </c>
      <c r="G411" s="59">
        <v>5.125</v>
      </c>
      <c r="H411" s="59">
        <v>3.625</v>
      </c>
      <c r="I411" s="60">
        <v>23.875</v>
      </c>
      <c r="J411" s="61">
        <v>3.375</v>
      </c>
      <c r="K411" s="61">
        <v>6.125</v>
      </c>
      <c r="L411" s="61">
        <v>5</v>
      </c>
      <c r="M411" s="61">
        <v>4.625</v>
      </c>
      <c r="N411" s="61">
        <v>4.125</v>
      </c>
      <c r="O411" s="61">
        <v>3</v>
      </c>
      <c r="P411" s="61">
        <v>2</v>
      </c>
      <c r="Q411" s="62">
        <v>28.25</v>
      </c>
      <c r="R411" s="63">
        <v>10</v>
      </c>
      <c r="S411" s="63">
        <v>10</v>
      </c>
      <c r="T411" s="64">
        <v>20</v>
      </c>
      <c r="U411" s="65">
        <v>10</v>
      </c>
      <c r="V411" s="65">
        <v>10</v>
      </c>
      <c r="W411" s="65">
        <v>10</v>
      </c>
      <c r="X411" s="66">
        <v>30</v>
      </c>
      <c r="Y411" s="69">
        <v>102.125</v>
      </c>
    </row>
    <row r="412" spans="1:25" ht="197.4" x14ac:dyDescent="0.5">
      <c r="A412" s="56">
        <v>386</v>
      </c>
      <c r="B412" s="57" t="s">
        <v>634</v>
      </c>
      <c r="C412" s="68" t="s">
        <v>95</v>
      </c>
      <c r="D412" s="68" t="s">
        <v>437</v>
      </c>
      <c r="E412" s="59">
        <v>8</v>
      </c>
      <c r="F412" s="59">
        <v>5.5</v>
      </c>
      <c r="G412" s="59">
        <v>6.5909090909090908</v>
      </c>
      <c r="H412" s="59">
        <v>4.4318181818181817</v>
      </c>
      <c r="I412" s="60">
        <v>24.522727272727273</v>
      </c>
      <c r="J412" s="61">
        <v>4.8636363636363633</v>
      </c>
      <c r="K412" s="61">
        <v>3.8409090909090908</v>
      </c>
      <c r="L412" s="61">
        <v>4.8863636363636367</v>
      </c>
      <c r="M412" s="61">
        <v>4.8863636363636367</v>
      </c>
      <c r="N412" s="61">
        <v>7.5</v>
      </c>
      <c r="O412" s="61">
        <v>1.3636363636363635</v>
      </c>
      <c r="P412" s="61">
        <v>0</v>
      </c>
      <c r="Q412" s="62">
        <v>27.34090909090909</v>
      </c>
      <c r="R412" s="63">
        <v>10</v>
      </c>
      <c r="S412" s="63">
        <v>10</v>
      </c>
      <c r="T412" s="64">
        <v>20</v>
      </c>
      <c r="U412" s="65">
        <v>10</v>
      </c>
      <c r="V412" s="65">
        <v>10</v>
      </c>
      <c r="W412" s="65">
        <v>10</v>
      </c>
      <c r="X412" s="66">
        <v>30</v>
      </c>
      <c r="Y412" s="69">
        <v>101.86363636363636</v>
      </c>
    </row>
    <row r="413" spans="1:25" ht="169.2" x14ac:dyDescent="0.5">
      <c r="A413" s="56">
        <v>387</v>
      </c>
      <c r="B413" s="57" t="s">
        <v>634</v>
      </c>
      <c r="C413" s="68" t="s">
        <v>95</v>
      </c>
      <c r="D413" s="68" t="s">
        <v>438</v>
      </c>
      <c r="E413" s="59">
        <v>7.1071428571428577</v>
      </c>
      <c r="F413" s="59">
        <v>5.2142857142857144</v>
      </c>
      <c r="G413" s="59">
        <v>7.1071428571428577</v>
      </c>
      <c r="H413" s="59">
        <v>5.0357142857142856</v>
      </c>
      <c r="I413" s="60">
        <v>24.464285714285715</v>
      </c>
      <c r="J413" s="61">
        <v>5.0147058823529411</v>
      </c>
      <c r="K413" s="61">
        <v>3.3928571428571428</v>
      </c>
      <c r="L413" s="61">
        <v>5</v>
      </c>
      <c r="M413" s="61">
        <v>2.5735294117647061</v>
      </c>
      <c r="N413" s="61">
        <v>5.8928571428571423</v>
      </c>
      <c r="O413" s="61">
        <v>3.1470588235294117</v>
      </c>
      <c r="P413" s="61">
        <v>3.4044117647058822</v>
      </c>
      <c r="Q413" s="62">
        <v>28.425420168067227</v>
      </c>
      <c r="R413" s="63">
        <v>10</v>
      </c>
      <c r="S413" s="63">
        <v>9.1428571428571423</v>
      </c>
      <c r="T413" s="64">
        <v>19.142857142857142</v>
      </c>
      <c r="U413" s="65">
        <v>9.7142857142857135</v>
      </c>
      <c r="V413" s="65">
        <v>9.4285714285714288</v>
      </c>
      <c r="W413" s="65">
        <v>9.7142857142857135</v>
      </c>
      <c r="X413" s="66">
        <v>28.857142857142854</v>
      </c>
      <c r="Y413" s="69">
        <v>100.88970588235293</v>
      </c>
    </row>
    <row r="414" spans="1:25" ht="141" x14ac:dyDescent="0.5">
      <c r="A414" s="56">
        <v>388</v>
      </c>
      <c r="B414" s="57" t="s">
        <v>634</v>
      </c>
      <c r="C414" s="68" t="s">
        <v>106</v>
      </c>
      <c r="D414" s="68" t="s">
        <v>439</v>
      </c>
      <c r="E414" s="59">
        <v>8.3214285714285712</v>
      </c>
      <c r="F414" s="59">
        <v>8.4285714285714288</v>
      </c>
      <c r="G414" s="59">
        <v>8.3928571428571423</v>
      </c>
      <c r="H414" s="59">
        <v>4.5714285714285712</v>
      </c>
      <c r="I414" s="60">
        <v>29.714285714285715</v>
      </c>
      <c r="J414" s="61">
        <v>3.6428571428571428</v>
      </c>
      <c r="K414" s="61">
        <v>6.1071428571428568</v>
      </c>
      <c r="L414" s="61">
        <v>2.6071428571428572</v>
      </c>
      <c r="M414" s="61">
        <v>0</v>
      </c>
      <c r="N414" s="61">
        <v>5.2857142857142856</v>
      </c>
      <c r="O414" s="61">
        <v>0.5357142857142857</v>
      </c>
      <c r="P414" s="61">
        <v>2.8571428571428572</v>
      </c>
      <c r="Q414" s="62">
        <v>21.035714285714285</v>
      </c>
      <c r="R414" s="63">
        <v>10</v>
      </c>
      <c r="S414" s="63">
        <v>10</v>
      </c>
      <c r="T414" s="64">
        <v>20</v>
      </c>
      <c r="U414" s="65">
        <v>10</v>
      </c>
      <c r="V414" s="65">
        <v>10</v>
      </c>
      <c r="W414" s="65">
        <v>10</v>
      </c>
      <c r="X414" s="66">
        <v>30</v>
      </c>
      <c r="Y414" s="69">
        <v>100.75</v>
      </c>
    </row>
    <row r="415" spans="1:25" ht="141" x14ac:dyDescent="0.5">
      <c r="A415" s="56">
        <v>389</v>
      </c>
      <c r="B415" s="57" t="s">
        <v>630</v>
      </c>
      <c r="C415" s="68" t="s">
        <v>113</v>
      </c>
      <c r="D415" s="68" t="s">
        <v>440</v>
      </c>
      <c r="E415" s="59">
        <v>9</v>
      </c>
      <c r="F415" s="59">
        <v>9.5</v>
      </c>
      <c r="G415" s="59">
        <v>7.5</v>
      </c>
      <c r="H415" s="59">
        <v>5</v>
      </c>
      <c r="I415" s="60">
        <v>31</v>
      </c>
      <c r="J415" s="61">
        <v>2.5</v>
      </c>
      <c r="K415" s="61">
        <v>6.5</v>
      </c>
      <c r="L415" s="61">
        <v>4.4000000000000004</v>
      </c>
      <c r="M415" s="61">
        <v>2.5</v>
      </c>
      <c r="N415" s="61">
        <v>3.75</v>
      </c>
      <c r="O415" s="61">
        <v>0</v>
      </c>
      <c r="P415" s="61">
        <v>0</v>
      </c>
      <c r="Q415" s="62">
        <v>19.649999999999999</v>
      </c>
      <c r="R415" s="63">
        <v>10</v>
      </c>
      <c r="S415" s="63">
        <v>10</v>
      </c>
      <c r="T415" s="64">
        <v>20</v>
      </c>
      <c r="U415" s="65">
        <v>10</v>
      </c>
      <c r="V415" s="65">
        <v>10</v>
      </c>
      <c r="W415" s="65">
        <v>10</v>
      </c>
      <c r="X415" s="66">
        <v>30</v>
      </c>
      <c r="Y415" s="69">
        <v>100.65</v>
      </c>
    </row>
    <row r="416" spans="1:25" ht="141" x14ac:dyDescent="0.5">
      <c r="A416" s="56">
        <v>390</v>
      </c>
      <c r="B416" s="57" t="s">
        <v>634</v>
      </c>
      <c r="C416" s="68" t="s">
        <v>118</v>
      </c>
      <c r="D416" s="68" t="s">
        <v>441</v>
      </c>
      <c r="E416" s="59">
        <v>7.5</v>
      </c>
      <c r="F416" s="59">
        <v>7.5</v>
      </c>
      <c r="G416" s="59">
        <v>7.5</v>
      </c>
      <c r="H416" s="59">
        <v>5.75</v>
      </c>
      <c r="I416" s="60">
        <v>28.25</v>
      </c>
      <c r="J416" s="61">
        <v>2.375</v>
      </c>
      <c r="K416" s="61">
        <v>4.375</v>
      </c>
      <c r="L416" s="61">
        <v>2.625</v>
      </c>
      <c r="M416" s="61">
        <v>1.5</v>
      </c>
      <c r="N416" s="61">
        <v>3.625</v>
      </c>
      <c r="O416" s="61">
        <v>2.625</v>
      </c>
      <c r="P416" s="61">
        <v>5.25</v>
      </c>
      <c r="Q416" s="62">
        <v>22.375</v>
      </c>
      <c r="R416" s="63">
        <v>10</v>
      </c>
      <c r="S416" s="63">
        <v>10</v>
      </c>
      <c r="T416" s="64">
        <v>20</v>
      </c>
      <c r="U416" s="65">
        <v>10</v>
      </c>
      <c r="V416" s="65">
        <v>10</v>
      </c>
      <c r="W416" s="65">
        <v>10</v>
      </c>
      <c r="X416" s="66">
        <v>30</v>
      </c>
      <c r="Y416" s="69">
        <v>100.625</v>
      </c>
    </row>
    <row r="417" spans="1:25" ht="169.2" x14ac:dyDescent="0.5">
      <c r="A417" s="56">
        <v>391</v>
      </c>
      <c r="B417" s="57" t="s">
        <v>629</v>
      </c>
      <c r="C417" s="68" t="s">
        <v>29</v>
      </c>
      <c r="D417" s="68" t="s">
        <v>442</v>
      </c>
      <c r="E417" s="59">
        <v>6.65</v>
      </c>
      <c r="F417" s="59">
        <v>9.3000000000000007</v>
      </c>
      <c r="G417" s="59">
        <v>5.55</v>
      </c>
      <c r="H417" s="59">
        <v>3.95</v>
      </c>
      <c r="I417" s="60">
        <v>25.45</v>
      </c>
      <c r="J417" s="61">
        <v>3.95</v>
      </c>
      <c r="K417" s="61">
        <v>3.9</v>
      </c>
      <c r="L417" s="61">
        <v>5.45</v>
      </c>
      <c r="M417" s="61">
        <v>4.6500000000000004</v>
      </c>
      <c r="N417" s="61">
        <v>5.25</v>
      </c>
      <c r="O417" s="61">
        <v>3.3</v>
      </c>
      <c r="P417" s="61">
        <v>3.75</v>
      </c>
      <c r="Q417" s="62">
        <v>30.250000000000004</v>
      </c>
      <c r="R417" s="63">
        <v>10</v>
      </c>
      <c r="S417" s="63">
        <v>10</v>
      </c>
      <c r="T417" s="64">
        <v>20</v>
      </c>
      <c r="U417" s="65">
        <v>8.3000000000000007</v>
      </c>
      <c r="V417" s="65">
        <v>8.3000000000000007</v>
      </c>
      <c r="W417" s="65">
        <v>8.3000000000000007</v>
      </c>
      <c r="X417" s="66">
        <v>24.900000000000002</v>
      </c>
      <c r="Y417" s="69">
        <v>100.60000000000001</v>
      </c>
    </row>
    <row r="418" spans="1:25" ht="141" x14ac:dyDescent="0.5">
      <c r="A418" s="56">
        <v>392</v>
      </c>
      <c r="B418" s="57" t="s">
        <v>631</v>
      </c>
      <c r="C418" s="68" t="s">
        <v>95</v>
      </c>
      <c r="D418" s="68" t="s">
        <v>443</v>
      </c>
      <c r="E418" s="59">
        <v>6.1</v>
      </c>
      <c r="F418" s="59">
        <v>6.9</v>
      </c>
      <c r="G418" s="59">
        <v>4.8</v>
      </c>
      <c r="H418" s="59">
        <v>4.8</v>
      </c>
      <c r="I418" s="60">
        <v>22.6</v>
      </c>
      <c r="J418" s="61">
        <v>4.95</v>
      </c>
      <c r="K418" s="61">
        <v>3.35</v>
      </c>
      <c r="L418" s="61">
        <v>4.8</v>
      </c>
      <c r="M418" s="61">
        <v>4.1500000000000004</v>
      </c>
      <c r="N418" s="61">
        <v>4.8</v>
      </c>
      <c r="O418" s="61">
        <v>2.9</v>
      </c>
      <c r="P418" s="61">
        <v>3</v>
      </c>
      <c r="Q418" s="62">
        <v>27.95</v>
      </c>
      <c r="R418" s="63">
        <v>10</v>
      </c>
      <c r="S418" s="63">
        <v>10</v>
      </c>
      <c r="T418" s="64">
        <v>20</v>
      </c>
      <c r="U418" s="65">
        <v>10</v>
      </c>
      <c r="V418" s="65">
        <v>10</v>
      </c>
      <c r="W418" s="65">
        <v>10</v>
      </c>
      <c r="X418" s="66">
        <v>30</v>
      </c>
      <c r="Y418" s="69">
        <v>100.55</v>
      </c>
    </row>
    <row r="419" spans="1:25" ht="141" x14ac:dyDescent="0.5">
      <c r="A419" s="56">
        <v>393</v>
      </c>
      <c r="B419" s="57" t="s">
        <v>634</v>
      </c>
      <c r="C419" s="68" t="s">
        <v>118</v>
      </c>
      <c r="D419" s="68" t="s">
        <v>444</v>
      </c>
      <c r="E419" s="59">
        <v>5.2916666666666661</v>
      </c>
      <c r="F419" s="59">
        <v>8.7916666666666661</v>
      </c>
      <c r="G419" s="59">
        <v>5.5833333333333339</v>
      </c>
      <c r="H419" s="59">
        <v>4.9166666666666661</v>
      </c>
      <c r="I419" s="60">
        <v>24.583333333333329</v>
      </c>
      <c r="J419" s="61">
        <v>4.125</v>
      </c>
      <c r="K419" s="61">
        <v>3.875</v>
      </c>
      <c r="L419" s="61">
        <v>4.0416666666666661</v>
      </c>
      <c r="M419" s="61">
        <v>4.1666666666666661</v>
      </c>
      <c r="N419" s="61">
        <v>6.2916666666666661</v>
      </c>
      <c r="O419" s="61">
        <v>1.4583333333333333</v>
      </c>
      <c r="P419" s="61">
        <v>4</v>
      </c>
      <c r="Q419" s="62">
        <v>27.958333333333332</v>
      </c>
      <c r="R419" s="63">
        <v>10</v>
      </c>
      <c r="S419" s="63">
        <v>10</v>
      </c>
      <c r="T419" s="64">
        <v>20</v>
      </c>
      <c r="U419" s="65">
        <v>7.666666666666667</v>
      </c>
      <c r="V419" s="65">
        <v>10</v>
      </c>
      <c r="W419" s="65">
        <v>10</v>
      </c>
      <c r="X419" s="66">
        <v>27.666666666666668</v>
      </c>
      <c r="Y419" s="69">
        <v>100.20833333333333</v>
      </c>
    </row>
    <row r="420" spans="1:25" ht="169.2" x14ac:dyDescent="0.5">
      <c r="A420" s="56">
        <v>394</v>
      </c>
      <c r="B420" s="57" t="s">
        <v>629</v>
      </c>
      <c r="C420" s="68" t="s">
        <v>48</v>
      </c>
      <c r="D420" s="68" t="s">
        <v>445</v>
      </c>
      <c r="E420" s="59">
        <v>8.75</v>
      </c>
      <c r="F420" s="59">
        <v>7.7</v>
      </c>
      <c r="G420" s="59">
        <v>6.05</v>
      </c>
      <c r="H420" s="59">
        <v>4.45</v>
      </c>
      <c r="I420" s="60">
        <v>26.95</v>
      </c>
      <c r="J420" s="61">
        <v>5.8</v>
      </c>
      <c r="K420" s="61">
        <v>0</v>
      </c>
      <c r="L420" s="61">
        <v>4.8499999999999996</v>
      </c>
      <c r="M420" s="61">
        <v>6.5</v>
      </c>
      <c r="N420" s="61">
        <v>6.35</v>
      </c>
      <c r="O420" s="61">
        <v>0</v>
      </c>
      <c r="P420" s="61">
        <v>0</v>
      </c>
      <c r="Q420" s="62">
        <v>23.5</v>
      </c>
      <c r="R420" s="63">
        <v>10</v>
      </c>
      <c r="S420" s="63">
        <v>10</v>
      </c>
      <c r="T420" s="64">
        <v>20</v>
      </c>
      <c r="U420" s="65">
        <v>9.4</v>
      </c>
      <c r="V420" s="65">
        <v>10</v>
      </c>
      <c r="W420" s="65">
        <v>10</v>
      </c>
      <c r="X420" s="66">
        <v>29.4</v>
      </c>
      <c r="Y420" s="69">
        <v>99.85</v>
      </c>
    </row>
    <row r="421" spans="1:25" ht="169.2" x14ac:dyDescent="0.5">
      <c r="A421" s="56">
        <v>395</v>
      </c>
      <c r="B421" s="57" t="s">
        <v>634</v>
      </c>
      <c r="C421" s="68" t="s">
        <v>95</v>
      </c>
      <c r="D421" s="68" t="s">
        <v>446</v>
      </c>
      <c r="E421" s="59">
        <v>8.4285714285714288</v>
      </c>
      <c r="F421" s="59">
        <v>8.158163265306122</v>
      </c>
      <c r="G421" s="59">
        <v>4.5729166666666661</v>
      </c>
      <c r="H421" s="59">
        <v>4.6388888888888893</v>
      </c>
      <c r="I421" s="60">
        <v>25.798540249433106</v>
      </c>
      <c r="J421" s="61">
        <v>3.295918367346939</v>
      </c>
      <c r="K421" s="61">
        <v>4.6938775510204085</v>
      </c>
      <c r="L421" s="61">
        <v>4.1510416666666661</v>
      </c>
      <c r="M421" s="61">
        <v>3.9469696969696968</v>
      </c>
      <c r="N421" s="61">
        <v>4.0867346938775508</v>
      </c>
      <c r="O421" s="61">
        <v>4.6770833333333339</v>
      </c>
      <c r="P421" s="61">
        <v>1.4930555555555556</v>
      </c>
      <c r="Q421" s="62">
        <v>26.344680864770154</v>
      </c>
      <c r="R421" s="63">
        <v>9.795918367346939</v>
      </c>
      <c r="S421" s="63">
        <v>9.591836734693878</v>
      </c>
      <c r="T421" s="64">
        <v>19.387755102040817</v>
      </c>
      <c r="U421" s="65">
        <v>7.9591836734693882</v>
      </c>
      <c r="V421" s="65">
        <v>10</v>
      </c>
      <c r="W421" s="65">
        <v>10</v>
      </c>
      <c r="X421" s="66">
        <v>27.95918367346939</v>
      </c>
      <c r="Y421" s="69">
        <v>99.490159889713453</v>
      </c>
    </row>
    <row r="422" spans="1:25" ht="141" x14ac:dyDescent="0.5">
      <c r="A422" s="56">
        <v>396</v>
      </c>
      <c r="B422" s="57" t="s">
        <v>634</v>
      </c>
      <c r="C422" s="68" t="s">
        <v>118</v>
      </c>
      <c r="D422" s="68" t="s">
        <v>447</v>
      </c>
      <c r="E422" s="59">
        <v>8.1071428571428577</v>
      </c>
      <c r="F422" s="59">
        <v>9.6428571428571423</v>
      </c>
      <c r="G422" s="59">
        <v>8.6607142857142847</v>
      </c>
      <c r="H422" s="59">
        <v>5.8392857142857144</v>
      </c>
      <c r="I422" s="60">
        <v>32.25</v>
      </c>
      <c r="J422" s="61">
        <v>2.5892857142857144</v>
      </c>
      <c r="K422" s="61">
        <v>3.6785714285714284</v>
      </c>
      <c r="L422" s="61">
        <v>2.8571428571428572</v>
      </c>
      <c r="M422" s="61">
        <v>1.5625</v>
      </c>
      <c r="N422" s="61">
        <v>3.8928571428571428</v>
      </c>
      <c r="O422" s="61">
        <v>2.1428571428571428</v>
      </c>
      <c r="P422" s="61">
        <v>0.41666666666666669</v>
      </c>
      <c r="Q422" s="62">
        <v>17.139880952380953</v>
      </c>
      <c r="R422" s="63">
        <v>10</v>
      </c>
      <c r="S422" s="63">
        <v>10</v>
      </c>
      <c r="T422" s="64">
        <v>20</v>
      </c>
      <c r="U422" s="65">
        <v>10</v>
      </c>
      <c r="V422" s="65">
        <v>10</v>
      </c>
      <c r="W422" s="65">
        <v>10</v>
      </c>
      <c r="X422" s="66">
        <v>30</v>
      </c>
      <c r="Y422" s="69">
        <v>99.389880952380949</v>
      </c>
    </row>
    <row r="423" spans="1:25" ht="141" x14ac:dyDescent="0.5">
      <c r="A423" s="56">
        <v>397</v>
      </c>
      <c r="B423" s="57" t="s">
        <v>634</v>
      </c>
      <c r="C423" s="68" t="s">
        <v>25</v>
      </c>
      <c r="D423" s="68" t="s">
        <v>448</v>
      </c>
      <c r="E423" s="59">
        <v>8</v>
      </c>
      <c r="F423" s="59">
        <v>8.25</v>
      </c>
      <c r="G423" s="59">
        <v>6.5</v>
      </c>
      <c r="H423" s="59">
        <v>5.5</v>
      </c>
      <c r="I423" s="60">
        <v>28.25</v>
      </c>
      <c r="J423" s="61">
        <v>1.75</v>
      </c>
      <c r="K423" s="61">
        <v>4</v>
      </c>
      <c r="L423" s="61">
        <v>6.5</v>
      </c>
      <c r="M423" s="61">
        <v>2.25</v>
      </c>
      <c r="N423" s="61">
        <v>2.75</v>
      </c>
      <c r="O423" s="61">
        <v>3</v>
      </c>
      <c r="P423" s="61">
        <v>0.5</v>
      </c>
      <c r="Q423" s="62">
        <v>20.75</v>
      </c>
      <c r="R423" s="63">
        <v>10</v>
      </c>
      <c r="S423" s="63">
        <v>10</v>
      </c>
      <c r="T423" s="64">
        <v>20</v>
      </c>
      <c r="U423" s="65">
        <v>10</v>
      </c>
      <c r="V423" s="65">
        <v>10</v>
      </c>
      <c r="W423" s="65">
        <v>10</v>
      </c>
      <c r="X423" s="66">
        <v>30</v>
      </c>
      <c r="Y423" s="69">
        <v>99</v>
      </c>
    </row>
    <row r="424" spans="1:25" ht="197.4" x14ac:dyDescent="0.5">
      <c r="A424" s="56">
        <v>398</v>
      </c>
      <c r="B424" s="57" t="s">
        <v>634</v>
      </c>
      <c r="C424" s="68" t="s">
        <v>95</v>
      </c>
      <c r="D424" s="68" t="s">
        <v>449</v>
      </c>
      <c r="E424" s="59">
        <v>7.25</v>
      </c>
      <c r="F424" s="59">
        <v>8.8125</v>
      </c>
      <c r="G424" s="59">
        <v>6.6875</v>
      </c>
      <c r="H424" s="59">
        <v>3.5</v>
      </c>
      <c r="I424" s="60">
        <v>26.25</v>
      </c>
      <c r="J424" s="61">
        <v>3.6875</v>
      </c>
      <c r="K424" s="61">
        <v>5.25</v>
      </c>
      <c r="L424" s="61">
        <v>3.25</v>
      </c>
      <c r="M424" s="61">
        <v>1</v>
      </c>
      <c r="N424" s="61">
        <v>4.9375</v>
      </c>
      <c r="O424" s="61">
        <v>0.5</v>
      </c>
      <c r="P424" s="61">
        <v>3.0625</v>
      </c>
      <c r="Q424" s="62">
        <v>21.6875</v>
      </c>
      <c r="R424" s="63">
        <v>10</v>
      </c>
      <c r="S424" s="63">
        <v>10</v>
      </c>
      <c r="T424" s="64">
        <v>20</v>
      </c>
      <c r="U424" s="65">
        <v>10</v>
      </c>
      <c r="V424" s="65">
        <v>10</v>
      </c>
      <c r="W424" s="65">
        <v>10</v>
      </c>
      <c r="X424" s="66">
        <v>30</v>
      </c>
      <c r="Y424" s="69">
        <v>97.9375</v>
      </c>
    </row>
    <row r="425" spans="1:25" ht="141" x14ac:dyDescent="0.5">
      <c r="A425" s="56">
        <v>399</v>
      </c>
      <c r="B425" s="57" t="s">
        <v>634</v>
      </c>
      <c r="C425" s="68" t="s">
        <v>118</v>
      </c>
      <c r="D425" s="68" t="s">
        <v>450</v>
      </c>
      <c r="E425" s="59">
        <v>7.8984375</v>
      </c>
      <c r="F425" s="59">
        <v>8.4765625</v>
      </c>
      <c r="G425" s="59">
        <v>6.546875</v>
      </c>
      <c r="H425" s="59">
        <v>5.0078125</v>
      </c>
      <c r="I425" s="60">
        <v>27.9296875</v>
      </c>
      <c r="J425" s="61">
        <v>3.1953125</v>
      </c>
      <c r="K425" s="61">
        <v>6.484375</v>
      </c>
      <c r="L425" s="61">
        <v>3.0078125</v>
      </c>
      <c r="M425" s="61">
        <v>0.2734375</v>
      </c>
      <c r="N425" s="61">
        <v>4.7109375</v>
      </c>
      <c r="O425" s="61">
        <v>0.6640625</v>
      </c>
      <c r="P425" s="61">
        <v>1.25</v>
      </c>
      <c r="Q425" s="62">
        <v>19.5859375</v>
      </c>
      <c r="R425" s="63">
        <v>10</v>
      </c>
      <c r="S425" s="63">
        <v>10</v>
      </c>
      <c r="T425" s="64">
        <v>20</v>
      </c>
      <c r="U425" s="65">
        <v>10</v>
      </c>
      <c r="V425" s="65">
        <v>10</v>
      </c>
      <c r="W425" s="65">
        <v>10</v>
      </c>
      <c r="X425" s="66">
        <v>30</v>
      </c>
      <c r="Y425" s="69">
        <v>97.515625</v>
      </c>
    </row>
    <row r="426" spans="1:25" ht="169.2" x14ac:dyDescent="0.5">
      <c r="A426" s="56">
        <v>400</v>
      </c>
      <c r="B426" s="57" t="s">
        <v>629</v>
      </c>
      <c r="C426" s="68" t="s">
        <v>64</v>
      </c>
      <c r="D426" s="68" t="s">
        <v>391</v>
      </c>
      <c r="E426" s="59">
        <v>7.55</v>
      </c>
      <c r="F426" s="59">
        <v>7.2</v>
      </c>
      <c r="G426" s="59">
        <v>4.8</v>
      </c>
      <c r="H426" s="59">
        <v>2.85</v>
      </c>
      <c r="I426" s="60">
        <v>22.400000000000002</v>
      </c>
      <c r="J426" s="61">
        <v>3.15</v>
      </c>
      <c r="K426" s="61">
        <v>4.7</v>
      </c>
      <c r="L426" s="61">
        <v>4</v>
      </c>
      <c r="M426" s="61">
        <v>3.2</v>
      </c>
      <c r="N426" s="61">
        <v>5</v>
      </c>
      <c r="O426" s="61">
        <v>3.35</v>
      </c>
      <c r="P426" s="61">
        <v>3.15</v>
      </c>
      <c r="Q426" s="62">
        <v>26.55</v>
      </c>
      <c r="R426" s="63">
        <v>10</v>
      </c>
      <c r="S426" s="63">
        <v>10</v>
      </c>
      <c r="T426" s="64">
        <v>20</v>
      </c>
      <c r="U426" s="65">
        <v>8.3000000000000007</v>
      </c>
      <c r="V426" s="65">
        <v>10</v>
      </c>
      <c r="W426" s="65">
        <v>10</v>
      </c>
      <c r="X426" s="66">
        <v>28.3</v>
      </c>
      <c r="Y426" s="69">
        <v>97.25</v>
      </c>
    </row>
    <row r="427" spans="1:25" ht="225.6" x14ac:dyDescent="0.5">
      <c r="A427" s="56">
        <v>401</v>
      </c>
      <c r="B427" s="57" t="s">
        <v>629</v>
      </c>
      <c r="C427" s="70" t="s">
        <v>137</v>
      </c>
      <c r="D427" s="70" t="s">
        <v>451</v>
      </c>
      <c r="E427" s="59">
        <v>6.15</v>
      </c>
      <c r="F427" s="59">
        <v>6.1</v>
      </c>
      <c r="G427" s="59">
        <v>6.1</v>
      </c>
      <c r="H427" s="59">
        <v>4.5999999999999996</v>
      </c>
      <c r="I427" s="60">
        <v>22.950000000000003</v>
      </c>
      <c r="J427" s="61">
        <v>2.9</v>
      </c>
      <c r="K427" s="61">
        <v>3.1</v>
      </c>
      <c r="L427" s="61">
        <v>2.35</v>
      </c>
      <c r="M427" s="61">
        <v>4.6500000000000004</v>
      </c>
      <c r="N427" s="61">
        <v>5.65</v>
      </c>
      <c r="O427" s="61">
        <v>1.65</v>
      </c>
      <c r="P427" s="61">
        <v>3.35</v>
      </c>
      <c r="Q427" s="62">
        <v>23.65</v>
      </c>
      <c r="R427" s="63">
        <v>10</v>
      </c>
      <c r="S427" s="63">
        <v>10</v>
      </c>
      <c r="T427" s="64">
        <v>20</v>
      </c>
      <c r="U427" s="65">
        <v>10</v>
      </c>
      <c r="V427" s="65">
        <v>10</v>
      </c>
      <c r="W427" s="65">
        <v>10</v>
      </c>
      <c r="X427" s="66">
        <v>30</v>
      </c>
      <c r="Y427" s="71">
        <v>96.6</v>
      </c>
    </row>
    <row r="428" spans="1:25" ht="197.4" x14ac:dyDescent="0.5">
      <c r="A428" s="56">
        <v>402</v>
      </c>
      <c r="B428" s="57" t="s">
        <v>634</v>
      </c>
      <c r="C428" s="70" t="s">
        <v>95</v>
      </c>
      <c r="D428" s="70" t="s">
        <v>452</v>
      </c>
      <c r="E428" s="59">
        <v>6</v>
      </c>
      <c r="F428" s="59">
        <v>8.0625</v>
      </c>
      <c r="G428" s="59">
        <v>3.125</v>
      </c>
      <c r="H428" s="59">
        <v>3.75</v>
      </c>
      <c r="I428" s="60">
        <v>20.9375</v>
      </c>
      <c r="J428" s="61">
        <v>3.1875</v>
      </c>
      <c r="K428" s="61">
        <v>4.5</v>
      </c>
      <c r="L428" s="61">
        <v>2.5</v>
      </c>
      <c r="M428" s="61">
        <v>3.8125</v>
      </c>
      <c r="N428" s="61">
        <v>4.0625</v>
      </c>
      <c r="O428" s="61">
        <v>3.125</v>
      </c>
      <c r="P428" s="61">
        <v>0</v>
      </c>
      <c r="Q428" s="62">
        <v>21.1875</v>
      </c>
      <c r="R428" s="63">
        <v>10</v>
      </c>
      <c r="S428" s="63">
        <v>10</v>
      </c>
      <c r="T428" s="64">
        <v>20</v>
      </c>
      <c r="U428" s="65">
        <v>10</v>
      </c>
      <c r="V428" s="65">
        <v>10</v>
      </c>
      <c r="W428" s="65">
        <v>10</v>
      </c>
      <c r="X428" s="66">
        <v>30</v>
      </c>
      <c r="Y428" s="71">
        <v>92.125</v>
      </c>
    </row>
    <row r="429" spans="1:25" ht="169.2" x14ac:dyDescent="0.5">
      <c r="A429" s="56">
        <v>403</v>
      </c>
      <c r="B429" s="57" t="s">
        <v>634</v>
      </c>
      <c r="C429" s="70" t="s">
        <v>95</v>
      </c>
      <c r="D429" s="70" t="s">
        <v>453</v>
      </c>
      <c r="E429" s="59">
        <v>7.078125</v>
      </c>
      <c r="F429" s="59">
        <v>4.828125</v>
      </c>
      <c r="G429" s="59">
        <v>4.25</v>
      </c>
      <c r="H429" s="59">
        <v>3.828125</v>
      </c>
      <c r="I429" s="60">
        <v>19.984375</v>
      </c>
      <c r="J429" s="61">
        <v>4.78125</v>
      </c>
      <c r="K429" s="61">
        <v>4.78125</v>
      </c>
      <c r="L429" s="61">
        <v>3.59375</v>
      </c>
      <c r="M429" s="61">
        <v>4</v>
      </c>
      <c r="N429" s="61">
        <v>4</v>
      </c>
      <c r="O429" s="61">
        <v>3.6666666666666665</v>
      </c>
      <c r="P429" s="61">
        <v>3.359375</v>
      </c>
      <c r="Q429" s="62">
        <v>28.182291666666668</v>
      </c>
      <c r="R429" s="63">
        <v>7.5</v>
      </c>
      <c r="S429" s="63">
        <v>10</v>
      </c>
      <c r="T429" s="64">
        <v>17.5</v>
      </c>
      <c r="U429" s="65">
        <v>8.125</v>
      </c>
      <c r="V429" s="65">
        <v>8.75</v>
      </c>
      <c r="W429" s="65">
        <v>9.375</v>
      </c>
      <c r="X429" s="66">
        <v>26.25</v>
      </c>
      <c r="Y429" s="71">
        <v>91.916666666666671</v>
      </c>
    </row>
    <row r="430" spans="1:25" ht="169.2" x14ac:dyDescent="0.5">
      <c r="A430" s="56">
        <v>404</v>
      </c>
      <c r="B430" s="57" t="s">
        <v>629</v>
      </c>
      <c r="C430" s="70" t="s">
        <v>53</v>
      </c>
      <c r="D430" s="70" t="s">
        <v>454</v>
      </c>
      <c r="E430" s="59">
        <v>7.75</v>
      </c>
      <c r="F430" s="59">
        <v>8.25</v>
      </c>
      <c r="G430" s="59">
        <v>3.75</v>
      </c>
      <c r="H430" s="59">
        <v>1.25</v>
      </c>
      <c r="I430" s="60">
        <v>21</v>
      </c>
      <c r="J430" s="61">
        <v>4.5</v>
      </c>
      <c r="K430" s="61">
        <v>1.25</v>
      </c>
      <c r="L430" s="61">
        <v>5.25</v>
      </c>
      <c r="M430" s="61">
        <v>4</v>
      </c>
      <c r="N430" s="61">
        <v>2.75</v>
      </c>
      <c r="O430" s="61">
        <v>1.25</v>
      </c>
      <c r="P430" s="61">
        <v>1.25</v>
      </c>
      <c r="Q430" s="62">
        <v>20.25</v>
      </c>
      <c r="R430" s="63">
        <v>10</v>
      </c>
      <c r="S430" s="63">
        <v>10</v>
      </c>
      <c r="T430" s="64">
        <v>20</v>
      </c>
      <c r="U430" s="65">
        <v>10</v>
      </c>
      <c r="V430" s="65">
        <v>10</v>
      </c>
      <c r="W430" s="65">
        <v>10</v>
      </c>
      <c r="X430" s="66">
        <v>30</v>
      </c>
      <c r="Y430" s="71">
        <v>91.25</v>
      </c>
    </row>
    <row r="431" spans="1:25" ht="169.2" x14ac:dyDescent="0.5">
      <c r="A431" s="56">
        <v>405</v>
      </c>
      <c r="B431" s="57" t="s">
        <v>634</v>
      </c>
      <c r="C431" s="70" t="s">
        <v>53</v>
      </c>
      <c r="D431" s="70" t="s">
        <v>455</v>
      </c>
      <c r="E431" s="59">
        <v>6.25</v>
      </c>
      <c r="F431" s="59">
        <v>6.5</v>
      </c>
      <c r="G431" s="59">
        <v>4.5</v>
      </c>
      <c r="H431" s="59">
        <v>0.91666666666666674</v>
      </c>
      <c r="I431" s="60">
        <v>18.166666666666668</v>
      </c>
      <c r="J431" s="61">
        <v>4</v>
      </c>
      <c r="K431" s="61">
        <v>5.25</v>
      </c>
      <c r="L431" s="61">
        <v>4.166666666666667</v>
      </c>
      <c r="M431" s="61">
        <v>3.8333333333333335</v>
      </c>
      <c r="N431" s="61">
        <v>4.8333333333333339</v>
      </c>
      <c r="O431" s="61">
        <v>1.5</v>
      </c>
      <c r="P431" s="61">
        <v>1.25</v>
      </c>
      <c r="Q431" s="62">
        <v>24.833333333333336</v>
      </c>
      <c r="R431" s="63">
        <v>10</v>
      </c>
      <c r="S431" s="63">
        <v>6.6666666666666661</v>
      </c>
      <c r="T431" s="64">
        <v>16.666666666666664</v>
      </c>
      <c r="U431" s="65">
        <v>10</v>
      </c>
      <c r="V431" s="65">
        <v>10</v>
      </c>
      <c r="W431" s="65">
        <v>10</v>
      </c>
      <c r="X431" s="66">
        <v>30</v>
      </c>
      <c r="Y431" s="71">
        <v>89.666666666666657</v>
      </c>
    </row>
    <row r="432" spans="1:25" ht="169.2" x14ac:dyDescent="0.5">
      <c r="A432" s="56">
        <v>406</v>
      </c>
      <c r="B432" s="57" t="s">
        <v>634</v>
      </c>
      <c r="C432" s="70" t="s">
        <v>53</v>
      </c>
      <c r="D432" s="70" t="s">
        <v>456</v>
      </c>
      <c r="E432" s="59">
        <v>5.625</v>
      </c>
      <c r="F432" s="59">
        <v>6.125</v>
      </c>
      <c r="G432" s="59">
        <v>7</v>
      </c>
      <c r="H432" s="59">
        <v>4.75</v>
      </c>
      <c r="I432" s="60">
        <v>23.5</v>
      </c>
      <c r="J432" s="61">
        <v>1.75</v>
      </c>
      <c r="K432" s="61">
        <v>5.75</v>
      </c>
      <c r="L432" s="61">
        <v>5</v>
      </c>
      <c r="M432" s="61">
        <v>5</v>
      </c>
      <c r="N432" s="61">
        <v>2</v>
      </c>
      <c r="O432" s="61">
        <v>2.375</v>
      </c>
      <c r="P432" s="61">
        <v>3.5</v>
      </c>
      <c r="Q432" s="62">
        <v>25.375</v>
      </c>
      <c r="R432" s="63">
        <v>10</v>
      </c>
      <c r="S432" s="63">
        <v>10</v>
      </c>
      <c r="T432" s="64">
        <v>20</v>
      </c>
      <c r="U432" s="65">
        <v>5</v>
      </c>
      <c r="V432" s="65">
        <v>10</v>
      </c>
      <c r="W432" s="65">
        <v>5</v>
      </c>
      <c r="X432" s="66">
        <v>20</v>
      </c>
      <c r="Y432" s="71">
        <v>88.875</v>
      </c>
    </row>
    <row r="433" spans="1:25" ht="169.2" x14ac:dyDescent="0.5">
      <c r="A433" s="56">
        <v>407</v>
      </c>
      <c r="B433" s="57" t="s">
        <v>634</v>
      </c>
      <c r="C433" s="70" t="s">
        <v>53</v>
      </c>
      <c r="D433" s="70" t="s">
        <v>457</v>
      </c>
      <c r="E433" s="59">
        <v>6.3333333333333339</v>
      </c>
      <c r="F433" s="59">
        <v>7.4166666666666661</v>
      </c>
      <c r="G433" s="59">
        <v>6.4166666666666661</v>
      </c>
      <c r="H433" s="59">
        <v>4.0833333333333339</v>
      </c>
      <c r="I433" s="60">
        <v>24.25</v>
      </c>
      <c r="J433" s="61">
        <v>7.25</v>
      </c>
      <c r="K433" s="61">
        <v>6.666666666666667</v>
      </c>
      <c r="L433" s="61">
        <v>4.5</v>
      </c>
      <c r="M433" s="61">
        <v>3</v>
      </c>
      <c r="N433" s="61">
        <v>4</v>
      </c>
      <c r="O433" s="61">
        <v>3.625</v>
      </c>
      <c r="P433" s="61">
        <v>5.125</v>
      </c>
      <c r="Q433" s="62">
        <v>34.166666666666671</v>
      </c>
      <c r="R433" s="63">
        <v>6.6666666666666661</v>
      </c>
      <c r="S433" s="63">
        <v>6.6666666666666661</v>
      </c>
      <c r="T433" s="64">
        <v>13.333333333333332</v>
      </c>
      <c r="U433" s="65">
        <v>6.6666666666666661</v>
      </c>
      <c r="V433" s="65">
        <v>6.6666666666666661</v>
      </c>
      <c r="W433" s="65">
        <v>3.333333333333333</v>
      </c>
      <c r="X433" s="66">
        <v>16.666666666666664</v>
      </c>
      <c r="Y433" s="71">
        <v>88.416666666666657</v>
      </c>
    </row>
    <row r="434" spans="1:25" ht="282" x14ac:dyDescent="0.5">
      <c r="A434" s="56">
        <v>408</v>
      </c>
      <c r="B434" s="57" t="s">
        <v>630</v>
      </c>
      <c r="C434" s="70" t="s">
        <v>51</v>
      </c>
      <c r="D434" s="70" t="s">
        <v>458</v>
      </c>
      <c r="E434" s="59">
        <v>5.25</v>
      </c>
      <c r="F434" s="59">
        <v>5</v>
      </c>
      <c r="G434" s="59">
        <v>7.5</v>
      </c>
      <c r="H434" s="59">
        <v>5</v>
      </c>
      <c r="I434" s="60">
        <v>22.75</v>
      </c>
      <c r="J434" s="61">
        <v>0</v>
      </c>
      <c r="K434" s="61">
        <v>0</v>
      </c>
      <c r="L434" s="61">
        <v>5</v>
      </c>
      <c r="M434" s="61">
        <v>0</v>
      </c>
      <c r="N434" s="61">
        <v>0</v>
      </c>
      <c r="O434" s="61">
        <v>5</v>
      </c>
      <c r="P434" s="61">
        <v>5</v>
      </c>
      <c r="Q434" s="62">
        <v>15</v>
      </c>
      <c r="R434" s="63">
        <v>10</v>
      </c>
      <c r="S434" s="63">
        <v>10</v>
      </c>
      <c r="T434" s="64">
        <v>20</v>
      </c>
      <c r="U434" s="65">
        <v>10</v>
      </c>
      <c r="V434" s="65">
        <v>10</v>
      </c>
      <c r="W434" s="65">
        <v>10</v>
      </c>
      <c r="X434" s="66">
        <v>30</v>
      </c>
      <c r="Y434" s="71">
        <v>87.75</v>
      </c>
    </row>
    <row r="435" spans="1:25" ht="169.2" x14ac:dyDescent="0.5">
      <c r="A435" s="56">
        <v>409</v>
      </c>
      <c r="B435" s="57" t="s">
        <v>634</v>
      </c>
      <c r="C435" s="70" t="s">
        <v>53</v>
      </c>
      <c r="D435" s="70" t="s">
        <v>459</v>
      </c>
      <c r="E435" s="59">
        <v>5.375</v>
      </c>
      <c r="F435" s="59">
        <v>3.75</v>
      </c>
      <c r="G435" s="59">
        <v>4.625</v>
      </c>
      <c r="H435" s="59">
        <v>4.25</v>
      </c>
      <c r="I435" s="60">
        <v>18</v>
      </c>
      <c r="J435" s="61">
        <v>2.75</v>
      </c>
      <c r="K435" s="61">
        <v>5.125</v>
      </c>
      <c r="L435" s="61">
        <v>2.875</v>
      </c>
      <c r="M435" s="61">
        <v>3</v>
      </c>
      <c r="N435" s="61">
        <v>1.125</v>
      </c>
      <c r="O435" s="61">
        <v>1.875</v>
      </c>
      <c r="P435" s="61">
        <v>2.5</v>
      </c>
      <c r="Q435" s="62">
        <v>19.25</v>
      </c>
      <c r="R435" s="63">
        <v>10</v>
      </c>
      <c r="S435" s="63">
        <v>10</v>
      </c>
      <c r="T435" s="64">
        <v>20</v>
      </c>
      <c r="U435" s="65">
        <v>10</v>
      </c>
      <c r="V435" s="65">
        <v>10</v>
      </c>
      <c r="W435" s="65">
        <v>10</v>
      </c>
      <c r="X435" s="66">
        <v>30</v>
      </c>
      <c r="Y435" s="71">
        <v>87.25</v>
      </c>
    </row>
    <row r="436" spans="1:25" ht="253.8" x14ac:dyDescent="0.5">
      <c r="A436" s="56">
        <v>410</v>
      </c>
      <c r="B436" s="57" t="s">
        <v>629</v>
      </c>
      <c r="C436" s="70" t="s">
        <v>29</v>
      </c>
      <c r="D436" s="70" t="s">
        <v>461</v>
      </c>
      <c r="E436" s="59">
        <v>7</v>
      </c>
      <c r="F436" s="59">
        <v>0</v>
      </c>
      <c r="G436" s="59">
        <v>10</v>
      </c>
      <c r="H436" s="59">
        <v>5.25</v>
      </c>
      <c r="I436" s="60">
        <v>31.25</v>
      </c>
      <c r="J436" s="61">
        <v>2.75</v>
      </c>
      <c r="K436" s="61">
        <v>0</v>
      </c>
      <c r="L436" s="61">
        <v>3</v>
      </c>
      <c r="M436" s="61">
        <v>1.75</v>
      </c>
      <c r="N436" s="61">
        <v>0</v>
      </c>
      <c r="O436" s="61">
        <v>0</v>
      </c>
      <c r="P436" s="61">
        <v>0</v>
      </c>
      <c r="Q436" s="62">
        <v>7.5</v>
      </c>
      <c r="R436" s="63">
        <v>10</v>
      </c>
      <c r="S436" s="63">
        <v>10</v>
      </c>
      <c r="T436" s="64">
        <v>20</v>
      </c>
      <c r="U436" s="65">
        <v>5</v>
      </c>
      <c r="V436" s="65">
        <v>10</v>
      </c>
      <c r="W436" s="65">
        <v>10</v>
      </c>
      <c r="X436" s="66">
        <v>25</v>
      </c>
      <c r="Y436" s="71">
        <v>83.75</v>
      </c>
    </row>
    <row r="437" spans="1:25" ht="141" x14ac:dyDescent="0.5">
      <c r="A437" s="56">
        <v>411</v>
      </c>
      <c r="B437" s="57" t="s">
        <v>634</v>
      </c>
      <c r="C437" s="70" t="s">
        <v>173</v>
      </c>
      <c r="D437" s="70" t="s">
        <v>462</v>
      </c>
      <c r="E437" s="59">
        <v>6.375</v>
      </c>
      <c r="F437" s="59">
        <v>8.75</v>
      </c>
      <c r="G437" s="59">
        <v>7</v>
      </c>
      <c r="H437" s="59">
        <v>3.25</v>
      </c>
      <c r="I437" s="72">
        <v>25.375</v>
      </c>
      <c r="J437" s="61">
        <v>6.5</v>
      </c>
      <c r="K437" s="61">
        <v>4.875</v>
      </c>
      <c r="L437" s="61">
        <v>5.5</v>
      </c>
      <c r="M437" s="61">
        <v>5.25</v>
      </c>
      <c r="N437" s="61">
        <v>5.625</v>
      </c>
      <c r="O437" s="61">
        <v>3.25</v>
      </c>
      <c r="P437" s="61">
        <v>1</v>
      </c>
      <c r="Q437" s="73">
        <v>32</v>
      </c>
      <c r="R437" s="63">
        <v>10</v>
      </c>
      <c r="S437" s="63">
        <v>0</v>
      </c>
      <c r="T437" s="74">
        <v>10</v>
      </c>
      <c r="U437" s="65">
        <v>10</v>
      </c>
      <c r="V437" s="65">
        <v>0</v>
      </c>
      <c r="W437" s="65">
        <v>5</v>
      </c>
      <c r="X437" s="75">
        <v>15</v>
      </c>
      <c r="Y437" s="71">
        <v>82.375</v>
      </c>
    </row>
    <row r="438" spans="1:25" ht="141" x14ac:dyDescent="0.5">
      <c r="A438" s="56">
        <v>412</v>
      </c>
      <c r="B438" s="57" t="s">
        <v>631</v>
      </c>
      <c r="C438" s="70" t="s">
        <v>56</v>
      </c>
      <c r="D438" s="70" t="s">
        <v>465</v>
      </c>
      <c r="E438" s="59">
        <v>5.25</v>
      </c>
      <c r="F438" s="59">
        <v>5</v>
      </c>
      <c r="G438" s="59">
        <v>2.5</v>
      </c>
      <c r="H438" s="59">
        <v>2.5</v>
      </c>
      <c r="I438" s="60">
        <v>15.25</v>
      </c>
      <c r="J438" s="61">
        <v>4</v>
      </c>
      <c r="K438" s="61">
        <v>3.75</v>
      </c>
      <c r="L438" s="61">
        <v>2.5</v>
      </c>
      <c r="M438" s="61">
        <v>1.25</v>
      </c>
      <c r="N438" s="61">
        <v>1.25</v>
      </c>
      <c r="O438" s="61">
        <v>0</v>
      </c>
      <c r="P438" s="61">
        <v>5.5</v>
      </c>
      <c r="Q438" s="62">
        <v>18.25</v>
      </c>
      <c r="R438" s="63">
        <v>10</v>
      </c>
      <c r="S438" s="63">
        <v>10</v>
      </c>
      <c r="T438" s="64">
        <v>20</v>
      </c>
      <c r="U438" s="65">
        <v>10</v>
      </c>
      <c r="V438" s="65">
        <v>10</v>
      </c>
      <c r="W438" s="65">
        <v>0</v>
      </c>
      <c r="X438" s="66">
        <v>20</v>
      </c>
      <c r="Y438" s="71">
        <v>73.5</v>
      </c>
    </row>
    <row r="439" spans="1:25" ht="197.4" x14ac:dyDescent="0.5">
      <c r="A439" s="56">
        <v>413</v>
      </c>
      <c r="B439" s="57" t="s">
        <v>629</v>
      </c>
      <c r="C439" s="70" t="s">
        <v>137</v>
      </c>
      <c r="D439" s="70" t="s">
        <v>466</v>
      </c>
      <c r="E439" s="59">
        <v>2.5</v>
      </c>
      <c r="F439" s="59">
        <v>3</v>
      </c>
      <c r="G439" s="59">
        <v>1.5</v>
      </c>
      <c r="H439" s="59">
        <v>0</v>
      </c>
      <c r="I439" s="60">
        <v>7</v>
      </c>
      <c r="J439" s="61">
        <v>1</v>
      </c>
      <c r="K439" s="61">
        <v>0</v>
      </c>
      <c r="L439" s="61">
        <v>4</v>
      </c>
      <c r="M439" s="61">
        <v>4.5</v>
      </c>
      <c r="N439" s="61">
        <v>1</v>
      </c>
      <c r="O439" s="61">
        <v>2.5</v>
      </c>
      <c r="P439" s="61">
        <v>3</v>
      </c>
      <c r="Q439" s="62">
        <v>16</v>
      </c>
      <c r="R439" s="63">
        <v>10</v>
      </c>
      <c r="S439" s="63">
        <v>10</v>
      </c>
      <c r="T439" s="64">
        <v>20</v>
      </c>
      <c r="U439" s="65">
        <v>10</v>
      </c>
      <c r="V439" s="65">
        <v>10</v>
      </c>
      <c r="W439" s="65">
        <v>10</v>
      </c>
      <c r="X439" s="66">
        <v>30</v>
      </c>
      <c r="Y439" s="71">
        <v>73</v>
      </c>
    </row>
    <row r="440" spans="1:25" ht="141" x14ac:dyDescent="0.5">
      <c r="A440" s="56">
        <v>414</v>
      </c>
      <c r="B440" s="57" t="s">
        <v>634</v>
      </c>
      <c r="C440" s="70" t="s">
        <v>173</v>
      </c>
      <c r="D440" s="70" t="s">
        <v>467</v>
      </c>
      <c r="E440" s="59">
        <v>5</v>
      </c>
      <c r="F440" s="59">
        <v>5</v>
      </c>
      <c r="G440" s="59">
        <v>5</v>
      </c>
      <c r="H440" s="59">
        <v>2</v>
      </c>
      <c r="I440" s="60">
        <v>17</v>
      </c>
      <c r="J440" s="61">
        <v>3</v>
      </c>
      <c r="K440" s="61">
        <v>3</v>
      </c>
      <c r="L440" s="61">
        <v>4</v>
      </c>
      <c r="M440" s="61">
        <v>4</v>
      </c>
      <c r="N440" s="61">
        <v>3.5</v>
      </c>
      <c r="O440" s="61">
        <v>4</v>
      </c>
      <c r="P440" s="61">
        <v>4</v>
      </c>
      <c r="Q440" s="62">
        <v>25.5</v>
      </c>
      <c r="R440" s="63">
        <v>5</v>
      </c>
      <c r="S440" s="63">
        <v>5</v>
      </c>
      <c r="T440" s="64">
        <v>10</v>
      </c>
      <c r="U440" s="65">
        <v>5</v>
      </c>
      <c r="V440" s="65">
        <v>7.5</v>
      </c>
      <c r="W440" s="65">
        <v>7.5</v>
      </c>
      <c r="X440" s="66">
        <v>20</v>
      </c>
      <c r="Y440" s="71">
        <v>72.5</v>
      </c>
    </row>
    <row r="441" spans="1:25" ht="141" x14ac:dyDescent="0.5">
      <c r="A441" s="56">
        <v>415</v>
      </c>
      <c r="B441" s="57" t="s">
        <v>634</v>
      </c>
      <c r="C441" s="70" t="s">
        <v>25</v>
      </c>
      <c r="D441" s="70" t="s">
        <v>468</v>
      </c>
      <c r="E441" s="59">
        <v>4.5</v>
      </c>
      <c r="F441" s="59">
        <v>5</v>
      </c>
      <c r="G441" s="59">
        <v>4</v>
      </c>
      <c r="H441" s="59">
        <v>3</v>
      </c>
      <c r="I441" s="60">
        <v>16.5</v>
      </c>
      <c r="J441" s="61">
        <v>2.5</v>
      </c>
      <c r="K441" s="61">
        <v>2.5</v>
      </c>
      <c r="L441" s="61">
        <v>5</v>
      </c>
      <c r="M441" s="61">
        <v>1.5</v>
      </c>
      <c r="N441" s="61">
        <v>5</v>
      </c>
      <c r="O441" s="61">
        <v>3.5</v>
      </c>
      <c r="P441" s="61">
        <v>3.5</v>
      </c>
      <c r="Q441" s="62">
        <v>23.5</v>
      </c>
      <c r="R441" s="63">
        <v>5</v>
      </c>
      <c r="S441" s="63">
        <v>5</v>
      </c>
      <c r="T441" s="64">
        <v>10</v>
      </c>
      <c r="U441" s="65">
        <v>0</v>
      </c>
      <c r="V441" s="65">
        <v>10</v>
      </c>
      <c r="W441" s="65">
        <v>10</v>
      </c>
      <c r="X441" s="66">
        <v>20</v>
      </c>
      <c r="Y441" s="71">
        <v>70</v>
      </c>
    </row>
    <row r="442" spans="1:25" ht="141" x14ac:dyDescent="0.5">
      <c r="A442" s="56">
        <v>416</v>
      </c>
      <c r="B442" s="57" t="s">
        <v>634</v>
      </c>
      <c r="C442" s="70" t="s">
        <v>25</v>
      </c>
      <c r="D442" s="70" t="s">
        <v>469</v>
      </c>
      <c r="E442" s="59">
        <v>4.5</v>
      </c>
      <c r="F442" s="59">
        <v>5</v>
      </c>
      <c r="G442" s="59">
        <v>4</v>
      </c>
      <c r="H442" s="59">
        <v>3</v>
      </c>
      <c r="I442" s="60">
        <v>16.5</v>
      </c>
      <c r="J442" s="61">
        <v>2</v>
      </c>
      <c r="K442" s="61">
        <v>3</v>
      </c>
      <c r="L442" s="61">
        <v>2.5</v>
      </c>
      <c r="M442" s="61">
        <v>3.5</v>
      </c>
      <c r="N442" s="61">
        <v>2</v>
      </c>
      <c r="O442" s="61">
        <v>3.5</v>
      </c>
      <c r="P442" s="61">
        <v>3</v>
      </c>
      <c r="Q442" s="62">
        <v>19.5</v>
      </c>
      <c r="R442" s="63">
        <v>7.5</v>
      </c>
      <c r="S442" s="63">
        <v>5</v>
      </c>
      <c r="T442" s="64">
        <v>12.5</v>
      </c>
      <c r="U442" s="65">
        <v>0</v>
      </c>
      <c r="V442" s="65">
        <v>7.5</v>
      </c>
      <c r="W442" s="65">
        <v>10</v>
      </c>
      <c r="X442" s="66">
        <v>17.5</v>
      </c>
      <c r="Y442" s="71">
        <v>66</v>
      </c>
    </row>
    <row r="443" spans="1:25" ht="141" x14ac:dyDescent="0.5">
      <c r="A443" s="56">
        <v>417</v>
      </c>
      <c r="B443" s="57" t="s">
        <v>634</v>
      </c>
      <c r="C443" s="70" t="s">
        <v>25</v>
      </c>
      <c r="D443" s="70" t="s">
        <v>471</v>
      </c>
      <c r="E443" s="59">
        <v>4.25</v>
      </c>
      <c r="F443" s="59">
        <v>5</v>
      </c>
      <c r="G443" s="59">
        <v>4.5</v>
      </c>
      <c r="H443" s="59">
        <v>2</v>
      </c>
      <c r="I443" s="60">
        <v>15.75</v>
      </c>
      <c r="J443" s="61">
        <v>2</v>
      </c>
      <c r="K443" s="61">
        <v>2.5</v>
      </c>
      <c r="L443" s="61">
        <v>3.5</v>
      </c>
      <c r="M443" s="61">
        <v>0</v>
      </c>
      <c r="N443" s="61">
        <v>3</v>
      </c>
      <c r="O443" s="61">
        <v>3.5</v>
      </c>
      <c r="P443" s="61">
        <v>2</v>
      </c>
      <c r="Q443" s="62">
        <v>16.5</v>
      </c>
      <c r="R443" s="63">
        <v>5</v>
      </c>
      <c r="S443" s="63">
        <v>5</v>
      </c>
      <c r="T443" s="64">
        <v>10</v>
      </c>
      <c r="U443" s="65">
        <v>5</v>
      </c>
      <c r="V443" s="65">
        <v>7.5</v>
      </c>
      <c r="W443" s="65">
        <v>7.5</v>
      </c>
      <c r="X443" s="66">
        <v>20</v>
      </c>
      <c r="Y443" s="71">
        <v>62.25</v>
      </c>
    </row>
    <row r="444" spans="1:25" ht="225.6" x14ac:dyDescent="0.5">
      <c r="A444" s="56">
        <v>418</v>
      </c>
      <c r="B444" s="57" t="s">
        <v>634</v>
      </c>
      <c r="C444" s="70" t="s">
        <v>33</v>
      </c>
      <c r="D444" s="70" t="s">
        <v>460</v>
      </c>
      <c r="E444" s="59">
        <v>3.75</v>
      </c>
      <c r="F444" s="59">
        <v>5</v>
      </c>
      <c r="G444" s="59">
        <v>2.5</v>
      </c>
      <c r="H444" s="59">
        <v>0</v>
      </c>
      <c r="I444" s="60">
        <v>11.25</v>
      </c>
      <c r="J444" s="61">
        <v>0</v>
      </c>
      <c r="K444" s="61">
        <v>4</v>
      </c>
      <c r="L444" s="61">
        <v>3.5</v>
      </c>
      <c r="M444" s="61">
        <v>2</v>
      </c>
      <c r="N444" s="61">
        <v>2.5</v>
      </c>
      <c r="O444" s="61">
        <v>5</v>
      </c>
      <c r="P444" s="61">
        <v>3.5</v>
      </c>
      <c r="Q444" s="62">
        <v>20.5</v>
      </c>
      <c r="R444" s="63">
        <v>7.5</v>
      </c>
      <c r="S444" s="63">
        <v>2.5</v>
      </c>
      <c r="T444" s="64">
        <v>10</v>
      </c>
      <c r="U444" s="65">
        <v>7.5</v>
      </c>
      <c r="V444" s="65">
        <v>7.5</v>
      </c>
      <c r="W444" s="65">
        <v>5</v>
      </c>
      <c r="X444" s="66">
        <v>20</v>
      </c>
      <c r="Y444" s="71">
        <v>61.75</v>
      </c>
    </row>
    <row r="445" spans="1:25" ht="141" x14ac:dyDescent="0.5">
      <c r="A445" s="56">
        <v>419</v>
      </c>
      <c r="B445" s="57" t="s">
        <v>634</v>
      </c>
      <c r="C445" s="70" t="s">
        <v>25</v>
      </c>
      <c r="D445" s="70" t="s">
        <v>472</v>
      </c>
      <c r="E445" s="59">
        <v>4.75</v>
      </c>
      <c r="F445" s="59">
        <v>4.5</v>
      </c>
      <c r="G445" s="59">
        <v>4</v>
      </c>
      <c r="H445" s="59">
        <v>3</v>
      </c>
      <c r="I445" s="60">
        <v>16.25</v>
      </c>
      <c r="J445" s="61">
        <v>4</v>
      </c>
      <c r="K445" s="61">
        <v>3</v>
      </c>
      <c r="L445" s="61">
        <v>2</v>
      </c>
      <c r="M445" s="61">
        <v>1.5</v>
      </c>
      <c r="N445" s="61">
        <v>2</v>
      </c>
      <c r="O445" s="61">
        <v>2</v>
      </c>
      <c r="P445" s="61">
        <v>1</v>
      </c>
      <c r="Q445" s="62">
        <v>15.5</v>
      </c>
      <c r="R445" s="63">
        <v>5</v>
      </c>
      <c r="S445" s="63">
        <v>5</v>
      </c>
      <c r="T445" s="64">
        <v>10</v>
      </c>
      <c r="U445" s="65">
        <v>5</v>
      </c>
      <c r="V445" s="65">
        <v>7.5</v>
      </c>
      <c r="W445" s="65">
        <v>7.5</v>
      </c>
      <c r="X445" s="66">
        <v>20</v>
      </c>
      <c r="Y445" s="71">
        <v>61.75</v>
      </c>
    </row>
    <row r="446" spans="1:25" ht="197.4" x14ac:dyDescent="0.5">
      <c r="A446" s="56">
        <v>420</v>
      </c>
      <c r="B446" s="57" t="s">
        <v>629</v>
      </c>
      <c r="C446" s="76" t="s">
        <v>29</v>
      </c>
      <c r="D446" s="76" t="s">
        <v>473</v>
      </c>
      <c r="E446" s="59">
        <v>5</v>
      </c>
      <c r="F446" s="59">
        <v>4.5</v>
      </c>
      <c r="G446" s="59">
        <v>1.5</v>
      </c>
      <c r="H446" s="59">
        <v>0.5</v>
      </c>
      <c r="I446" s="60">
        <v>11.5</v>
      </c>
      <c r="J446" s="61">
        <v>3.5</v>
      </c>
      <c r="K446" s="61">
        <v>0.5</v>
      </c>
      <c r="L446" s="61">
        <v>2.5</v>
      </c>
      <c r="M446" s="61">
        <v>3.5</v>
      </c>
      <c r="N446" s="61">
        <v>4.5</v>
      </c>
      <c r="O446" s="61">
        <v>0.5</v>
      </c>
      <c r="P446" s="61">
        <v>5</v>
      </c>
      <c r="Q446" s="62">
        <v>20</v>
      </c>
      <c r="R446" s="63">
        <v>5</v>
      </c>
      <c r="S446" s="63">
        <v>5</v>
      </c>
      <c r="T446" s="64">
        <v>10</v>
      </c>
      <c r="U446" s="65">
        <v>5</v>
      </c>
      <c r="V446" s="65">
        <v>7.5</v>
      </c>
      <c r="W446" s="65">
        <v>7.5</v>
      </c>
      <c r="X446" s="66">
        <v>20</v>
      </c>
      <c r="Y446" s="77">
        <v>61.5</v>
      </c>
    </row>
    <row r="447" spans="1:25" ht="338.4" x14ac:dyDescent="0.5">
      <c r="A447" s="56">
        <v>421</v>
      </c>
      <c r="B447" s="57" t="s">
        <v>629</v>
      </c>
      <c r="C447" s="76" t="s">
        <v>39</v>
      </c>
      <c r="D447" s="76" t="s">
        <v>474</v>
      </c>
      <c r="E447" s="59">
        <v>4.25</v>
      </c>
      <c r="F447" s="59">
        <v>3.5</v>
      </c>
      <c r="G447" s="59">
        <v>5</v>
      </c>
      <c r="H447" s="59">
        <v>1</v>
      </c>
      <c r="I447" s="60">
        <v>13.75</v>
      </c>
      <c r="J447" s="61">
        <v>2</v>
      </c>
      <c r="K447" s="61">
        <v>0.5</v>
      </c>
      <c r="L447" s="61">
        <v>4</v>
      </c>
      <c r="M447" s="61">
        <v>2</v>
      </c>
      <c r="N447" s="61">
        <v>0</v>
      </c>
      <c r="O447" s="61">
        <v>4.5</v>
      </c>
      <c r="P447" s="61">
        <v>4.5</v>
      </c>
      <c r="Q447" s="62">
        <v>17.5</v>
      </c>
      <c r="R447" s="63">
        <v>7.5</v>
      </c>
      <c r="S447" s="63">
        <v>5</v>
      </c>
      <c r="T447" s="64">
        <v>12.5</v>
      </c>
      <c r="U447" s="65">
        <v>0</v>
      </c>
      <c r="V447" s="65">
        <v>7.5</v>
      </c>
      <c r="W447" s="65">
        <v>10</v>
      </c>
      <c r="X447" s="66">
        <v>17.5</v>
      </c>
      <c r="Y447" s="77">
        <v>61.25</v>
      </c>
    </row>
    <row r="448" spans="1:25" ht="225.6" x14ac:dyDescent="0.5">
      <c r="A448" s="56">
        <v>422</v>
      </c>
      <c r="B448" s="57" t="s">
        <v>634</v>
      </c>
      <c r="C448" s="76" t="s">
        <v>27</v>
      </c>
      <c r="D448" s="76" t="s">
        <v>475</v>
      </c>
      <c r="E448" s="59">
        <v>4.5</v>
      </c>
      <c r="F448" s="59">
        <v>1.5</v>
      </c>
      <c r="G448" s="59">
        <v>2.5</v>
      </c>
      <c r="H448" s="59">
        <v>0</v>
      </c>
      <c r="I448" s="60">
        <v>8.5</v>
      </c>
      <c r="J448" s="61">
        <v>3.5</v>
      </c>
      <c r="K448" s="61">
        <v>2.5</v>
      </c>
      <c r="L448" s="61">
        <v>5</v>
      </c>
      <c r="M448" s="61">
        <v>3.5</v>
      </c>
      <c r="N448" s="61">
        <v>3</v>
      </c>
      <c r="O448" s="61">
        <v>3</v>
      </c>
      <c r="P448" s="61">
        <v>2</v>
      </c>
      <c r="Q448" s="62">
        <v>22.5</v>
      </c>
      <c r="R448" s="63">
        <v>5</v>
      </c>
      <c r="S448" s="63">
        <v>5</v>
      </c>
      <c r="T448" s="64">
        <v>10</v>
      </c>
      <c r="U448" s="65">
        <v>5</v>
      </c>
      <c r="V448" s="65">
        <v>7.5</v>
      </c>
      <c r="W448" s="65">
        <v>7.5</v>
      </c>
      <c r="X448" s="66">
        <v>20</v>
      </c>
      <c r="Y448" s="77">
        <v>61</v>
      </c>
    </row>
    <row r="449" spans="1:25" ht="197.4" x14ac:dyDescent="0.5">
      <c r="A449" s="56">
        <v>423</v>
      </c>
      <c r="B449" s="57" t="s">
        <v>634</v>
      </c>
      <c r="C449" s="76" t="s">
        <v>27</v>
      </c>
      <c r="D449" s="76" t="s">
        <v>476</v>
      </c>
      <c r="E449" s="59">
        <v>3.5</v>
      </c>
      <c r="F449" s="59">
        <v>4.5</v>
      </c>
      <c r="G449" s="59">
        <v>2</v>
      </c>
      <c r="H449" s="59">
        <v>0</v>
      </c>
      <c r="I449" s="60">
        <v>10</v>
      </c>
      <c r="J449" s="61">
        <v>5</v>
      </c>
      <c r="K449" s="61">
        <v>2.5</v>
      </c>
      <c r="L449" s="61">
        <v>3.5</v>
      </c>
      <c r="M449" s="61">
        <v>3.5</v>
      </c>
      <c r="N449" s="61">
        <v>1.5</v>
      </c>
      <c r="O449" s="61">
        <v>2</v>
      </c>
      <c r="P449" s="61">
        <v>2</v>
      </c>
      <c r="Q449" s="62">
        <v>20</v>
      </c>
      <c r="R449" s="63">
        <v>7.5</v>
      </c>
      <c r="S449" s="63">
        <v>5</v>
      </c>
      <c r="T449" s="64">
        <v>12.5</v>
      </c>
      <c r="U449" s="65">
        <v>0</v>
      </c>
      <c r="V449" s="65">
        <v>7.5</v>
      </c>
      <c r="W449" s="65">
        <v>10</v>
      </c>
      <c r="X449" s="66">
        <v>17.5</v>
      </c>
      <c r="Y449" s="77">
        <v>60</v>
      </c>
    </row>
    <row r="450" spans="1:25" ht="169.2" x14ac:dyDescent="0.5">
      <c r="A450" s="56">
        <v>424</v>
      </c>
      <c r="B450" s="57" t="s">
        <v>629</v>
      </c>
      <c r="C450" s="76" t="s">
        <v>106</v>
      </c>
      <c r="D450" s="76" t="s">
        <v>477</v>
      </c>
      <c r="E450" s="59">
        <v>1.5</v>
      </c>
      <c r="F450" s="59">
        <v>4</v>
      </c>
      <c r="G450" s="59">
        <v>1.5</v>
      </c>
      <c r="H450" s="59">
        <v>0</v>
      </c>
      <c r="I450" s="60">
        <v>7</v>
      </c>
      <c r="J450" s="61">
        <v>3</v>
      </c>
      <c r="K450" s="61">
        <v>1.5</v>
      </c>
      <c r="L450" s="61">
        <v>3.5</v>
      </c>
      <c r="M450" s="61">
        <v>5</v>
      </c>
      <c r="N450" s="61">
        <v>2.5</v>
      </c>
      <c r="O450" s="61">
        <v>2</v>
      </c>
      <c r="P450" s="61">
        <v>4.5</v>
      </c>
      <c r="Q450" s="62">
        <v>22</v>
      </c>
      <c r="R450" s="63">
        <v>5</v>
      </c>
      <c r="S450" s="63">
        <v>5</v>
      </c>
      <c r="T450" s="64">
        <v>10</v>
      </c>
      <c r="U450" s="65">
        <v>5</v>
      </c>
      <c r="V450" s="65">
        <v>7.5</v>
      </c>
      <c r="W450" s="65">
        <v>7.5</v>
      </c>
      <c r="X450" s="66">
        <v>20</v>
      </c>
      <c r="Y450" s="77">
        <v>59</v>
      </c>
    </row>
    <row r="451" spans="1:25" ht="141" x14ac:dyDescent="0.5">
      <c r="A451" s="56">
        <v>425</v>
      </c>
      <c r="B451" s="57" t="s">
        <v>634</v>
      </c>
      <c r="C451" s="76" t="s">
        <v>25</v>
      </c>
      <c r="D451" s="76" t="s">
        <v>478</v>
      </c>
      <c r="E451" s="59">
        <v>3.5</v>
      </c>
      <c r="F451" s="59">
        <v>4.5</v>
      </c>
      <c r="G451" s="59">
        <v>4</v>
      </c>
      <c r="H451" s="59">
        <v>3</v>
      </c>
      <c r="I451" s="60">
        <v>15</v>
      </c>
      <c r="J451" s="61">
        <v>2</v>
      </c>
      <c r="K451" s="61">
        <v>2.5</v>
      </c>
      <c r="L451" s="61">
        <v>2</v>
      </c>
      <c r="M451" s="61">
        <v>2.5</v>
      </c>
      <c r="N451" s="61">
        <v>2.5</v>
      </c>
      <c r="O451" s="61">
        <v>1.5</v>
      </c>
      <c r="P451" s="61">
        <v>0</v>
      </c>
      <c r="Q451" s="62">
        <v>13</v>
      </c>
      <c r="R451" s="63">
        <v>7.5</v>
      </c>
      <c r="S451" s="63">
        <v>2.5</v>
      </c>
      <c r="T451" s="64">
        <v>10</v>
      </c>
      <c r="U451" s="65">
        <v>2.5</v>
      </c>
      <c r="V451" s="65">
        <v>7.5</v>
      </c>
      <c r="W451" s="65">
        <v>10</v>
      </c>
      <c r="X451" s="66">
        <v>20</v>
      </c>
      <c r="Y451" s="77">
        <v>58</v>
      </c>
    </row>
    <row r="452" spans="1:25" ht="169.2" x14ac:dyDescent="0.5">
      <c r="A452" s="56">
        <v>426</v>
      </c>
      <c r="B452" s="57" t="s">
        <v>634</v>
      </c>
      <c r="C452" s="76" t="s">
        <v>35</v>
      </c>
      <c r="D452" s="76" t="s">
        <v>479</v>
      </c>
      <c r="E452" s="59">
        <v>5</v>
      </c>
      <c r="F452" s="59">
        <v>5</v>
      </c>
      <c r="G452" s="59">
        <v>3.5</v>
      </c>
      <c r="H452" s="59">
        <v>3.5</v>
      </c>
      <c r="I452" s="60">
        <v>17</v>
      </c>
      <c r="J452" s="61">
        <v>0</v>
      </c>
      <c r="K452" s="61">
        <v>2.5</v>
      </c>
      <c r="L452" s="61">
        <v>2</v>
      </c>
      <c r="M452" s="61">
        <v>3</v>
      </c>
      <c r="N452" s="61">
        <v>3</v>
      </c>
      <c r="O452" s="61">
        <v>0</v>
      </c>
      <c r="P452" s="61">
        <v>0</v>
      </c>
      <c r="Q452" s="62">
        <v>10.5</v>
      </c>
      <c r="R452" s="63">
        <v>7.5</v>
      </c>
      <c r="S452" s="63">
        <v>5</v>
      </c>
      <c r="T452" s="64">
        <v>12.5</v>
      </c>
      <c r="U452" s="65">
        <v>5</v>
      </c>
      <c r="V452" s="65">
        <v>7.5</v>
      </c>
      <c r="W452" s="65">
        <v>5</v>
      </c>
      <c r="X452" s="66">
        <v>17.5</v>
      </c>
      <c r="Y452" s="77">
        <v>57.5</v>
      </c>
    </row>
    <row r="453" spans="1:25" ht="141" x14ac:dyDescent="0.5">
      <c r="A453" s="56">
        <v>427</v>
      </c>
      <c r="B453" s="57" t="s">
        <v>634</v>
      </c>
      <c r="C453" s="76" t="s">
        <v>25</v>
      </c>
      <c r="D453" s="76" t="s">
        <v>480</v>
      </c>
      <c r="E453" s="59">
        <v>5</v>
      </c>
      <c r="F453" s="59">
        <v>4.5</v>
      </c>
      <c r="G453" s="59">
        <v>4</v>
      </c>
      <c r="H453" s="59">
        <v>2</v>
      </c>
      <c r="I453" s="60">
        <v>15.5</v>
      </c>
      <c r="J453" s="61">
        <v>2</v>
      </c>
      <c r="K453" s="61">
        <v>2.5</v>
      </c>
      <c r="L453" s="61">
        <v>1</v>
      </c>
      <c r="M453" s="61">
        <v>0</v>
      </c>
      <c r="N453" s="61">
        <v>3</v>
      </c>
      <c r="O453" s="61">
        <v>2</v>
      </c>
      <c r="P453" s="61">
        <v>1</v>
      </c>
      <c r="Q453" s="62">
        <v>11.5</v>
      </c>
      <c r="R453" s="63">
        <v>2.5</v>
      </c>
      <c r="S453" s="63">
        <v>7.5</v>
      </c>
      <c r="T453" s="64">
        <v>10</v>
      </c>
      <c r="U453" s="65">
        <v>2.5</v>
      </c>
      <c r="V453" s="65">
        <v>7.5</v>
      </c>
      <c r="W453" s="65">
        <v>10</v>
      </c>
      <c r="X453" s="66">
        <v>20</v>
      </c>
      <c r="Y453" s="77">
        <v>57</v>
      </c>
    </row>
    <row r="454" spans="1:25" ht="141" x14ac:dyDescent="0.5">
      <c r="A454" s="56">
        <v>428</v>
      </c>
      <c r="B454" s="57" t="s">
        <v>634</v>
      </c>
      <c r="C454" s="76" t="s">
        <v>25</v>
      </c>
      <c r="D454" s="76" t="s">
        <v>481</v>
      </c>
      <c r="E454" s="59">
        <v>5</v>
      </c>
      <c r="F454" s="59">
        <v>4.5</v>
      </c>
      <c r="G454" s="59">
        <v>5</v>
      </c>
      <c r="H454" s="59">
        <v>2</v>
      </c>
      <c r="I454" s="60">
        <v>16.5</v>
      </c>
      <c r="J454" s="61">
        <v>2</v>
      </c>
      <c r="K454" s="61">
        <v>2.5</v>
      </c>
      <c r="L454" s="61">
        <v>0</v>
      </c>
      <c r="M454" s="61">
        <v>3.5</v>
      </c>
      <c r="N454" s="61">
        <v>1</v>
      </c>
      <c r="O454" s="61">
        <v>1.5</v>
      </c>
      <c r="P454" s="61">
        <v>0</v>
      </c>
      <c r="Q454" s="62">
        <v>10.5</v>
      </c>
      <c r="R454" s="63">
        <v>7.5</v>
      </c>
      <c r="S454" s="63">
        <v>5</v>
      </c>
      <c r="T454" s="64">
        <v>12.5</v>
      </c>
      <c r="U454" s="65">
        <v>0</v>
      </c>
      <c r="V454" s="65">
        <v>7.5</v>
      </c>
      <c r="W454" s="65">
        <v>10</v>
      </c>
      <c r="X454" s="66">
        <v>17.5</v>
      </c>
      <c r="Y454" s="77">
        <v>57</v>
      </c>
    </row>
    <row r="455" spans="1:25" ht="225.6" x14ac:dyDescent="0.5">
      <c r="A455" s="56">
        <v>429</v>
      </c>
      <c r="B455" s="57" t="s">
        <v>634</v>
      </c>
      <c r="C455" s="76" t="s">
        <v>27</v>
      </c>
      <c r="D455" s="76" t="s">
        <v>482</v>
      </c>
      <c r="E455" s="59">
        <v>4.5</v>
      </c>
      <c r="F455" s="59">
        <v>3.5</v>
      </c>
      <c r="G455" s="59">
        <v>5</v>
      </c>
      <c r="H455" s="59">
        <v>1</v>
      </c>
      <c r="I455" s="60">
        <v>14</v>
      </c>
      <c r="J455" s="61">
        <v>2.5</v>
      </c>
      <c r="K455" s="61">
        <v>1</v>
      </c>
      <c r="L455" s="61">
        <v>3</v>
      </c>
      <c r="M455" s="61">
        <v>2.5</v>
      </c>
      <c r="N455" s="61">
        <v>1</v>
      </c>
      <c r="O455" s="61">
        <v>2</v>
      </c>
      <c r="P455" s="61">
        <v>1</v>
      </c>
      <c r="Q455" s="62">
        <v>13</v>
      </c>
      <c r="R455" s="63">
        <v>7.5</v>
      </c>
      <c r="S455" s="63">
        <v>5</v>
      </c>
      <c r="T455" s="64">
        <v>12.5</v>
      </c>
      <c r="U455" s="65">
        <v>0</v>
      </c>
      <c r="V455" s="65">
        <v>7.5</v>
      </c>
      <c r="W455" s="65">
        <v>10</v>
      </c>
      <c r="X455" s="66">
        <v>17.5</v>
      </c>
      <c r="Y455" s="77">
        <v>57</v>
      </c>
    </row>
    <row r="456" spans="1:25" ht="169.2" x14ac:dyDescent="0.5">
      <c r="A456" s="56">
        <v>430</v>
      </c>
      <c r="B456" s="57" t="s">
        <v>629</v>
      </c>
      <c r="C456" s="76" t="s">
        <v>68</v>
      </c>
      <c r="D456" s="76" t="s">
        <v>483</v>
      </c>
      <c r="E456" s="59">
        <v>3</v>
      </c>
      <c r="F456" s="59">
        <v>2.5</v>
      </c>
      <c r="G456" s="59">
        <v>5</v>
      </c>
      <c r="H456" s="59">
        <v>1</v>
      </c>
      <c r="I456" s="60">
        <v>11.5</v>
      </c>
      <c r="J456" s="61">
        <v>3.5</v>
      </c>
      <c r="K456" s="61">
        <v>0</v>
      </c>
      <c r="L456" s="61">
        <v>4</v>
      </c>
      <c r="M456" s="61">
        <v>2</v>
      </c>
      <c r="N456" s="61">
        <v>2.5</v>
      </c>
      <c r="O456" s="61">
        <v>2.5</v>
      </c>
      <c r="P456" s="61">
        <v>1</v>
      </c>
      <c r="Q456" s="62">
        <v>15.5</v>
      </c>
      <c r="R456" s="63">
        <v>7.5</v>
      </c>
      <c r="S456" s="63">
        <v>2.5</v>
      </c>
      <c r="T456" s="64">
        <v>10</v>
      </c>
      <c r="U456" s="65">
        <v>2.5</v>
      </c>
      <c r="V456" s="65">
        <v>7.5</v>
      </c>
      <c r="W456" s="65">
        <v>10</v>
      </c>
      <c r="X456" s="66">
        <v>20</v>
      </c>
      <c r="Y456" s="77">
        <v>57</v>
      </c>
    </row>
    <row r="457" spans="1:25" ht="169.2" x14ac:dyDescent="0.5">
      <c r="A457" s="56">
        <v>431</v>
      </c>
      <c r="B457" s="57" t="s">
        <v>629</v>
      </c>
      <c r="C457" s="76" t="s">
        <v>29</v>
      </c>
      <c r="D457" s="76" t="s">
        <v>484</v>
      </c>
      <c r="E457" s="59">
        <v>4.75</v>
      </c>
      <c r="F457" s="59">
        <v>9</v>
      </c>
      <c r="G457" s="59">
        <v>5</v>
      </c>
      <c r="H457" s="59">
        <v>0</v>
      </c>
      <c r="I457" s="60">
        <v>9.75</v>
      </c>
      <c r="J457" s="61">
        <v>2.25</v>
      </c>
      <c r="K457" s="61">
        <v>0</v>
      </c>
      <c r="L457" s="61">
        <v>1.25</v>
      </c>
      <c r="M457" s="61">
        <v>3.5</v>
      </c>
      <c r="N457" s="61">
        <v>0</v>
      </c>
      <c r="O457" s="61">
        <v>0</v>
      </c>
      <c r="P457" s="61">
        <v>0</v>
      </c>
      <c r="Q457" s="62">
        <v>7</v>
      </c>
      <c r="R457" s="63">
        <v>7.5</v>
      </c>
      <c r="S457" s="63">
        <v>10</v>
      </c>
      <c r="T457" s="64">
        <v>17.5</v>
      </c>
      <c r="U457" s="65">
        <v>5</v>
      </c>
      <c r="V457" s="65">
        <v>10</v>
      </c>
      <c r="W457" s="65">
        <v>7.5</v>
      </c>
      <c r="X457" s="66">
        <v>22.5</v>
      </c>
      <c r="Y457" s="77">
        <v>56.75</v>
      </c>
    </row>
    <row r="458" spans="1:25" ht="197.4" x14ac:dyDescent="0.5">
      <c r="A458" s="56">
        <v>432</v>
      </c>
      <c r="B458" s="57" t="s">
        <v>629</v>
      </c>
      <c r="C458" s="76" t="s">
        <v>106</v>
      </c>
      <c r="D458" s="76" t="s">
        <v>485</v>
      </c>
      <c r="E458" s="59">
        <v>3.75</v>
      </c>
      <c r="F458" s="59">
        <v>3.5</v>
      </c>
      <c r="G458" s="59">
        <v>3.5</v>
      </c>
      <c r="H458" s="59">
        <v>0</v>
      </c>
      <c r="I458" s="60">
        <v>10.75</v>
      </c>
      <c r="J458" s="61">
        <v>4.5</v>
      </c>
      <c r="K458" s="61">
        <v>0</v>
      </c>
      <c r="L458" s="61">
        <v>3</v>
      </c>
      <c r="M458" s="61">
        <v>2</v>
      </c>
      <c r="N458" s="61">
        <v>2.5</v>
      </c>
      <c r="O458" s="61">
        <v>2.5</v>
      </c>
      <c r="P458" s="61">
        <v>1.5</v>
      </c>
      <c r="Q458" s="62">
        <v>16</v>
      </c>
      <c r="R458" s="63">
        <v>5</v>
      </c>
      <c r="S458" s="63">
        <v>5</v>
      </c>
      <c r="T458" s="64">
        <v>10</v>
      </c>
      <c r="U458" s="65">
        <v>5</v>
      </c>
      <c r="V458" s="65">
        <v>7.5</v>
      </c>
      <c r="W458" s="65">
        <v>7.5</v>
      </c>
      <c r="X458" s="66">
        <v>20</v>
      </c>
      <c r="Y458" s="77">
        <v>56.75</v>
      </c>
    </row>
    <row r="459" spans="1:25" ht="310.2" x14ac:dyDescent="0.5">
      <c r="A459" s="56">
        <v>433</v>
      </c>
      <c r="B459" s="57" t="s">
        <v>629</v>
      </c>
      <c r="C459" s="76" t="s">
        <v>31</v>
      </c>
      <c r="D459" s="76" t="s">
        <v>486</v>
      </c>
      <c r="E459" s="59">
        <v>4.75</v>
      </c>
      <c r="F459" s="59">
        <v>4.5</v>
      </c>
      <c r="G459" s="59">
        <v>5</v>
      </c>
      <c r="H459" s="59">
        <v>1</v>
      </c>
      <c r="I459" s="60">
        <v>15.25</v>
      </c>
      <c r="J459" s="61">
        <v>0.5</v>
      </c>
      <c r="K459" s="61">
        <v>0.5</v>
      </c>
      <c r="L459" s="61">
        <v>2</v>
      </c>
      <c r="M459" s="61">
        <v>1</v>
      </c>
      <c r="N459" s="61">
        <v>1</v>
      </c>
      <c r="O459" s="61">
        <v>4</v>
      </c>
      <c r="P459" s="61">
        <v>2.5</v>
      </c>
      <c r="Q459" s="62">
        <v>11.5</v>
      </c>
      <c r="R459" s="63">
        <v>5</v>
      </c>
      <c r="S459" s="63">
        <v>5</v>
      </c>
      <c r="T459" s="64">
        <v>10</v>
      </c>
      <c r="U459" s="65">
        <v>0</v>
      </c>
      <c r="V459" s="65">
        <v>10</v>
      </c>
      <c r="W459" s="65">
        <v>10</v>
      </c>
      <c r="X459" s="66">
        <v>20</v>
      </c>
      <c r="Y459" s="77">
        <v>56.75</v>
      </c>
    </row>
    <row r="460" spans="1:25" ht="197.4" x14ac:dyDescent="0.5">
      <c r="A460" s="56">
        <v>434</v>
      </c>
      <c r="B460" s="57" t="s">
        <v>634</v>
      </c>
      <c r="C460" s="76" t="s">
        <v>35</v>
      </c>
      <c r="D460" s="76" t="s">
        <v>487</v>
      </c>
      <c r="E460" s="59">
        <v>5</v>
      </c>
      <c r="F460" s="59">
        <v>5</v>
      </c>
      <c r="G460" s="59">
        <v>3.5</v>
      </c>
      <c r="H460" s="59">
        <v>3.5</v>
      </c>
      <c r="I460" s="72">
        <v>17</v>
      </c>
      <c r="J460" s="61">
        <v>2</v>
      </c>
      <c r="K460" s="61">
        <v>2.5</v>
      </c>
      <c r="L460" s="61">
        <v>0</v>
      </c>
      <c r="M460" s="61">
        <v>2.5</v>
      </c>
      <c r="N460" s="61">
        <v>1.5</v>
      </c>
      <c r="O460" s="61">
        <v>0.5</v>
      </c>
      <c r="P460" s="61">
        <v>0.5</v>
      </c>
      <c r="Q460" s="73">
        <v>9.5</v>
      </c>
      <c r="R460" s="63">
        <v>2.5</v>
      </c>
      <c r="S460" s="63">
        <v>7.5</v>
      </c>
      <c r="T460" s="74">
        <v>10</v>
      </c>
      <c r="U460" s="65">
        <v>2.5</v>
      </c>
      <c r="V460" s="65">
        <v>7.5</v>
      </c>
      <c r="W460" s="65">
        <v>10</v>
      </c>
      <c r="X460" s="75">
        <v>20</v>
      </c>
      <c r="Y460" s="77">
        <v>56.5</v>
      </c>
    </row>
    <row r="461" spans="1:25" ht="197.4" x14ac:dyDescent="0.5">
      <c r="A461" s="56">
        <v>435</v>
      </c>
      <c r="B461" s="57" t="s">
        <v>634</v>
      </c>
      <c r="C461" s="76" t="s">
        <v>27</v>
      </c>
      <c r="D461" s="76" t="s">
        <v>488</v>
      </c>
      <c r="E461" s="59">
        <v>3.5</v>
      </c>
      <c r="F461" s="59">
        <v>4.5</v>
      </c>
      <c r="G461" s="59">
        <v>2.5</v>
      </c>
      <c r="H461" s="59">
        <v>0</v>
      </c>
      <c r="I461" s="60">
        <v>10.5</v>
      </c>
      <c r="J461" s="61">
        <v>3.5</v>
      </c>
      <c r="K461" s="61">
        <v>2.5</v>
      </c>
      <c r="L461" s="61">
        <v>3.5</v>
      </c>
      <c r="M461" s="61">
        <v>1.5</v>
      </c>
      <c r="N461" s="61">
        <v>1</v>
      </c>
      <c r="O461" s="61">
        <v>2</v>
      </c>
      <c r="P461" s="61">
        <v>2</v>
      </c>
      <c r="Q461" s="62">
        <v>16</v>
      </c>
      <c r="R461" s="63">
        <v>7.5</v>
      </c>
      <c r="S461" s="63">
        <v>5</v>
      </c>
      <c r="T461" s="64">
        <v>12.5</v>
      </c>
      <c r="U461" s="65">
        <v>5</v>
      </c>
      <c r="V461" s="65">
        <v>7.5</v>
      </c>
      <c r="W461" s="65">
        <v>5</v>
      </c>
      <c r="X461" s="66">
        <v>17.5</v>
      </c>
      <c r="Y461" s="77">
        <v>56.5</v>
      </c>
    </row>
    <row r="462" spans="1:25" ht="225.6" x14ac:dyDescent="0.5">
      <c r="A462" s="56">
        <v>436</v>
      </c>
      <c r="B462" s="57" t="s">
        <v>629</v>
      </c>
      <c r="C462" s="76" t="s">
        <v>53</v>
      </c>
      <c r="D462" s="76" t="s">
        <v>489</v>
      </c>
      <c r="E462" s="59">
        <v>4.5</v>
      </c>
      <c r="F462" s="59">
        <v>3.5</v>
      </c>
      <c r="G462" s="59">
        <v>5</v>
      </c>
      <c r="H462" s="59">
        <v>1</v>
      </c>
      <c r="I462" s="60">
        <v>14</v>
      </c>
      <c r="J462" s="61">
        <v>1.5</v>
      </c>
      <c r="K462" s="61">
        <v>2.5</v>
      </c>
      <c r="L462" s="61">
        <v>3.5</v>
      </c>
      <c r="M462" s="61">
        <v>4</v>
      </c>
      <c r="N462" s="61">
        <v>0</v>
      </c>
      <c r="O462" s="61">
        <v>1</v>
      </c>
      <c r="P462" s="61">
        <v>0</v>
      </c>
      <c r="Q462" s="62">
        <v>12.5</v>
      </c>
      <c r="R462" s="63">
        <v>7.5</v>
      </c>
      <c r="S462" s="63">
        <v>5</v>
      </c>
      <c r="T462" s="64">
        <v>12.5</v>
      </c>
      <c r="U462" s="65">
        <v>0</v>
      </c>
      <c r="V462" s="65">
        <v>7.5</v>
      </c>
      <c r="W462" s="65">
        <v>10</v>
      </c>
      <c r="X462" s="66">
        <v>17.5</v>
      </c>
      <c r="Y462" s="77">
        <v>56.5</v>
      </c>
    </row>
    <row r="463" spans="1:25" ht="225.6" x14ac:dyDescent="0.5">
      <c r="A463" s="56">
        <v>437</v>
      </c>
      <c r="B463" s="57" t="s">
        <v>629</v>
      </c>
      <c r="C463" s="76" t="s">
        <v>95</v>
      </c>
      <c r="D463" s="76" t="s">
        <v>490</v>
      </c>
      <c r="E463" s="59">
        <v>3.75</v>
      </c>
      <c r="F463" s="59">
        <v>3</v>
      </c>
      <c r="G463" s="59">
        <v>5</v>
      </c>
      <c r="H463" s="59">
        <v>1</v>
      </c>
      <c r="I463" s="60">
        <v>12.75</v>
      </c>
      <c r="J463" s="61">
        <v>1.5</v>
      </c>
      <c r="K463" s="61">
        <v>2.5</v>
      </c>
      <c r="L463" s="61">
        <v>3.5</v>
      </c>
      <c r="M463" s="61">
        <v>3</v>
      </c>
      <c r="N463" s="61">
        <v>0.5</v>
      </c>
      <c r="O463" s="61">
        <v>0.5</v>
      </c>
      <c r="P463" s="61">
        <v>2</v>
      </c>
      <c r="Q463" s="62">
        <v>13.5</v>
      </c>
      <c r="R463" s="63">
        <v>5</v>
      </c>
      <c r="S463" s="63">
        <v>5</v>
      </c>
      <c r="T463" s="64">
        <v>10</v>
      </c>
      <c r="U463" s="65">
        <v>5</v>
      </c>
      <c r="V463" s="65">
        <v>5</v>
      </c>
      <c r="W463" s="65">
        <v>10</v>
      </c>
      <c r="X463" s="66">
        <v>20</v>
      </c>
      <c r="Y463" s="77">
        <v>56.25</v>
      </c>
    </row>
    <row r="464" spans="1:25" ht="225.6" x14ac:dyDescent="0.5">
      <c r="A464" s="56">
        <v>438</v>
      </c>
      <c r="B464" s="57" t="s">
        <v>629</v>
      </c>
      <c r="C464" s="76" t="s">
        <v>106</v>
      </c>
      <c r="D464" s="76" t="s">
        <v>491</v>
      </c>
      <c r="E464" s="59">
        <v>4</v>
      </c>
      <c r="F464" s="59">
        <v>4</v>
      </c>
      <c r="G464" s="59">
        <v>4.5</v>
      </c>
      <c r="H464" s="59">
        <v>1</v>
      </c>
      <c r="I464" s="60">
        <v>13.5</v>
      </c>
      <c r="J464" s="61">
        <v>1</v>
      </c>
      <c r="K464" s="61">
        <v>3</v>
      </c>
      <c r="L464" s="61">
        <v>2.5</v>
      </c>
      <c r="M464" s="61">
        <v>5</v>
      </c>
      <c r="N464" s="61">
        <v>1</v>
      </c>
      <c r="O464" s="61">
        <v>0</v>
      </c>
      <c r="P464" s="61">
        <v>0</v>
      </c>
      <c r="Q464" s="62">
        <v>12.5</v>
      </c>
      <c r="R464" s="63">
        <v>5</v>
      </c>
      <c r="S464" s="63">
        <v>5</v>
      </c>
      <c r="T464" s="64">
        <v>10</v>
      </c>
      <c r="U464" s="65">
        <v>5</v>
      </c>
      <c r="V464" s="65">
        <v>7.5</v>
      </c>
      <c r="W464" s="65">
        <v>7.5</v>
      </c>
      <c r="X464" s="66">
        <v>20</v>
      </c>
      <c r="Y464" s="77">
        <v>56</v>
      </c>
    </row>
    <row r="465" spans="1:25" ht="225.6" x14ac:dyDescent="0.5">
      <c r="A465" s="56">
        <v>439</v>
      </c>
      <c r="B465" s="57" t="s">
        <v>629</v>
      </c>
      <c r="C465" s="76" t="s">
        <v>106</v>
      </c>
      <c r="D465" s="76" t="s">
        <v>492</v>
      </c>
      <c r="E465" s="59">
        <v>3</v>
      </c>
      <c r="F465" s="59">
        <v>2</v>
      </c>
      <c r="G465" s="59">
        <v>5</v>
      </c>
      <c r="H465" s="59">
        <v>1</v>
      </c>
      <c r="I465" s="60">
        <v>11</v>
      </c>
      <c r="J465" s="61">
        <v>1</v>
      </c>
      <c r="K465" s="61">
        <v>2.5</v>
      </c>
      <c r="L465" s="61">
        <v>3.5</v>
      </c>
      <c r="M465" s="61">
        <v>4.5</v>
      </c>
      <c r="N465" s="61">
        <v>1</v>
      </c>
      <c r="O465" s="61">
        <v>1</v>
      </c>
      <c r="P465" s="61">
        <v>1.5</v>
      </c>
      <c r="Q465" s="62">
        <v>15</v>
      </c>
      <c r="R465" s="63">
        <v>5</v>
      </c>
      <c r="S465" s="63">
        <v>5</v>
      </c>
      <c r="T465" s="64">
        <v>10</v>
      </c>
      <c r="U465" s="65">
        <v>5</v>
      </c>
      <c r="V465" s="65">
        <v>7.5</v>
      </c>
      <c r="W465" s="65">
        <v>7.5</v>
      </c>
      <c r="X465" s="66">
        <v>20</v>
      </c>
      <c r="Y465" s="77">
        <v>56</v>
      </c>
    </row>
    <row r="466" spans="1:25" ht="197.4" x14ac:dyDescent="0.5">
      <c r="A466" s="56">
        <v>440</v>
      </c>
      <c r="B466" s="57" t="s">
        <v>634</v>
      </c>
      <c r="C466" s="76" t="s">
        <v>27</v>
      </c>
      <c r="D466" s="76" t="s">
        <v>493</v>
      </c>
      <c r="E466" s="59">
        <v>5</v>
      </c>
      <c r="F466" s="59">
        <v>4</v>
      </c>
      <c r="G466" s="59">
        <v>5</v>
      </c>
      <c r="H466" s="59">
        <v>1</v>
      </c>
      <c r="I466" s="60">
        <v>15</v>
      </c>
      <c r="J466" s="61">
        <v>2.5</v>
      </c>
      <c r="K466" s="61">
        <v>1.5</v>
      </c>
      <c r="L466" s="61">
        <v>3.5</v>
      </c>
      <c r="M466" s="61">
        <v>1</v>
      </c>
      <c r="N466" s="61">
        <v>0</v>
      </c>
      <c r="O466" s="61">
        <v>2</v>
      </c>
      <c r="P466" s="61">
        <v>0</v>
      </c>
      <c r="Q466" s="62">
        <v>10.5</v>
      </c>
      <c r="R466" s="63">
        <v>7.5</v>
      </c>
      <c r="S466" s="63">
        <v>5</v>
      </c>
      <c r="T466" s="64">
        <v>12.5</v>
      </c>
      <c r="U466" s="65">
        <v>0</v>
      </c>
      <c r="V466" s="65">
        <v>7.5</v>
      </c>
      <c r="W466" s="65">
        <v>10</v>
      </c>
      <c r="X466" s="66">
        <v>17.5</v>
      </c>
      <c r="Y466" s="77">
        <v>55.5</v>
      </c>
    </row>
    <row r="467" spans="1:25" ht="197.4" x14ac:dyDescent="0.5">
      <c r="A467" s="56">
        <v>441</v>
      </c>
      <c r="B467" s="57" t="s">
        <v>634</v>
      </c>
      <c r="C467" s="76" t="s">
        <v>151</v>
      </c>
      <c r="D467" s="76" t="s">
        <v>494</v>
      </c>
      <c r="E467" s="59">
        <v>2</v>
      </c>
      <c r="F467" s="59">
        <v>2.5</v>
      </c>
      <c r="G467" s="59">
        <v>3.5</v>
      </c>
      <c r="H467" s="59">
        <v>0</v>
      </c>
      <c r="I467" s="60">
        <v>8</v>
      </c>
      <c r="J467" s="61">
        <v>2</v>
      </c>
      <c r="K467" s="61">
        <v>2</v>
      </c>
      <c r="L467" s="61">
        <v>3</v>
      </c>
      <c r="M467" s="61">
        <v>4</v>
      </c>
      <c r="N467" s="61">
        <v>3</v>
      </c>
      <c r="O467" s="61">
        <v>2</v>
      </c>
      <c r="P467" s="61">
        <v>1.5</v>
      </c>
      <c r="Q467" s="62">
        <v>17.5</v>
      </c>
      <c r="R467" s="63">
        <v>7.5</v>
      </c>
      <c r="S467" s="63">
        <v>5</v>
      </c>
      <c r="T467" s="64">
        <v>12.5</v>
      </c>
      <c r="U467" s="65">
        <v>0</v>
      </c>
      <c r="V467" s="65">
        <v>7.5</v>
      </c>
      <c r="W467" s="65">
        <v>10</v>
      </c>
      <c r="X467" s="66">
        <v>17.5</v>
      </c>
      <c r="Y467" s="77">
        <v>55.5</v>
      </c>
    </row>
    <row r="468" spans="1:25" ht="141" x14ac:dyDescent="0.5">
      <c r="A468" s="56">
        <v>442</v>
      </c>
      <c r="B468" s="57" t="s">
        <v>629</v>
      </c>
      <c r="C468" s="76" t="s">
        <v>131</v>
      </c>
      <c r="D468" s="76" t="s">
        <v>495</v>
      </c>
      <c r="E468" s="59">
        <v>4.75</v>
      </c>
      <c r="F468" s="59">
        <v>4</v>
      </c>
      <c r="G468" s="59">
        <v>5</v>
      </c>
      <c r="H468" s="59">
        <v>2</v>
      </c>
      <c r="I468" s="60">
        <v>15.75</v>
      </c>
      <c r="J468" s="61">
        <v>0.5</v>
      </c>
      <c r="K468" s="61">
        <v>0</v>
      </c>
      <c r="L468" s="61">
        <v>2.5</v>
      </c>
      <c r="M468" s="61">
        <v>1.5</v>
      </c>
      <c r="N468" s="61">
        <v>2.5</v>
      </c>
      <c r="O468" s="61">
        <v>0</v>
      </c>
      <c r="P468" s="61">
        <v>2.5</v>
      </c>
      <c r="Q468" s="62">
        <v>9.5</v>
      </c>
      <c r="R468" s="63">
        <v>7.5</v>
      </c>
      <c r="S468" s="63">
        <v>2.5</v>
      </c>
      <c r="T468" s="64">
        <v>10</v>
      </c>
      <c r="U468" s="65">
        <v>2.5</v>
      </c>
      <c r="V468" s="65">
        <v>7.5</v>
      </c>
      <c r="W468" s="65">
        <v>10</v>
      </c>
      <c r="X468" s="66">
        <v>20</v>
      </c>
      <c r="Y468" s="77">
        <v>55.25</v>
      </c>
    </row>
    <row r="469" spans="1:25" ht="169.2" x14ac:dyDescent="0.5">
      <c r="A469" s="56">
        <v>443</v>
      </c>
      <c r="B469" s="57" t="s">
        <v>629</v>
      </c>
      <c r="C469" s="76" t="s">
        <v>25</v>
      </c>
      <c r="D469" s="76" t="s">
        <v>496</v>
      </c>
      <c r="E469" s="59">
        <v>4</v>
      </c>
      <c r="F469" s="59">
        <v>4</v>
      </c>
      <c r="G469" s="59">
        <v>5</v>
      </c>
      <c r="H469" s="59">
        <v>1</v>
      </c>
      <c r="I469" s="60">
        <v>14</v>
      </c>
      <c r="J469" s="61">
        <v>2.5</v>
      </c>
      <c r="K469" s="61">
        <v>0</v>
      </c>
      <c r="L469" s="61">
        <v>2.5</v>
      </c>
      <c r="M469" s="61">
        <v>3</v>
      </c>
      <c r="N469" s="61">
        <v>1.5</v>
      </c>
      <c r="O469" s="61">
        <v>0</v>
      </c>
      <c r="P469" s="61">
        <v>1.5</v>
      </c>
      <c r="Q469" s="62">
        <v>11</v>
      </c>
      <c r="R469" s="63">
        <v>7.5</v>
      </c>
      <c r="S469" s="63">
        <v>5</v>
      </c>
      <c r="T469" s="64">
        <v>12.5</v>
      </c>
      <c r="U469" s="65">
        <v>0</v>
      </c>
      <c r="V469" s="65">
        <v>7.5</v>
      </c>
      <c r="W469" s="65">
        <v>10</v>
      </c>
      <c r="X469" s="66">
        <v>17.5</v>
      </c>
      <c r="Y469" s="77">
        <v>55</v>
      </c>
    </row>
    <row r="470" spans="1:25" ht="141" x14ac:dyDescent="0.5">
      <c r="A470" s="56">
        <v>444</v>
      </c>
      <c r="B470" s="57" t="s">
        <v>629</v>
      </c>
      <c r="C470" s="76" t="s">
        <v>56</v>
      </c>
      <c r="D470" s="76" t="s">
        <v>497</v>
      </c>
      <c r="E470" s="59">
        <v>5</v>
      </c>
      <c r="F470" s="59">
        <v>2</v>
      </c>
      <c r="G470" s="59">
        <v>5</v>
      </c>
      <c r="H470" s="59">
        <v>1</v>
      </c>
      <c r="I470" s="60">
        <v>13</v>
      </c>
      <c r="J470" s="61">
        <v>3.5</v>
      </c>
      <c r="K470" s="61">
        <v>0</v>
      </c>
      <c r="L470" s="61">
        <v>2.5</v>
      </c>
      <c r="M470" s="61">
        <v>1.5</v>
      </c>
      <c r="N470" s="61">
        <v>2.5</v>
      </c>
      <c r="O470" s="61">
        <v>1.5</v>
      </c>
      <c r="P470" s="61">
        <v>0</v>
      </c>
      <c r="Q470" s="62">
        <v>11.5</v>
      </c>
      <c r="R470" s="63">
        <v>5</v>
      </c>
      <c r="S470" s="63">
        <v>5</v>
      </c>
      <c r="T470" s="64">
        <v>10</v>
      </c>
      <c r="U470" s="65">
        <v>5</v>
      </c>
      <c r="V470" s="65">
        <v>5</v>
      </c>
      <c r="W470" s="65">
        <v>10</v>
      </c>
      <c r="X470" s="66">
        <v>20</v>
      </c>
      <c r="Y470" s="77">
        <v>54.5</v>
      </c>
    </row>
    <row r="471" spans="1:25" ht="141" x14ac:dyDescent="0.5">
      <c r="A471" s="56">
        <v>445</v>
      </c>
      <c r="B471" s="57" t="s">
        <v>634</v>
      </c>
      <c r="C471" s="76" t="s">
        <v>25</v>
      </c>
      <c r="D471" s="76" t="s">
        <v>498</v>
      </c>
      <c r="E471" s="59">
        <v>4.25</v>
      </c>
      <c r="F471" s="59">
        <v>4.5</v>
      </c>
      <c r="G471" s="59">
        <v>4</v>
      </c>
      <c r="H471" s="59">
        <v>3</v>
      </c>
      <c r="I471" s="60">
        <v>15.75</v>
      </c>
      <c r="J471" s="61">
        <v>1.5</v>
      </c>
      <c r="K471" s="61">
        <v>2.5</v>
      </c>
      <c r="L471" s="61">
        <v>0.5</v>
      </c>
      <c r="M471" s="61">
        <v>0</v>
      </c>
      <c r="N471" s="61">
        <v>2</v>
      </c>
      <c r="O471" s="61">
        <v>1.5</v>
      </c>
      <c r="P471" s="61">
        <v>0.5</v>
      </c>
      <c r="Q471" s="62">
        <v>8.5</v>
      </c>
      <c r="R471" s="63">
        <v>5</v>
      </c>
      <c r="S471" s="63">
        <v>7.5</v>
      </c>
      <c r="T471" s="64">
        <v>12.5</v>
      </c>
      <c r="U471" s="65">
        <v>2.5</v>
      </c>
      <c r="V471" s="65">
        <v>7.5</v>
      </c>
      <c r="W471" s="65">
        <v>7.5</v>
      </c>
      <c r="X471" s="66">
        <v>17.5</v>
      </c>
      <c r="Y471" s="77">
        <v>54.25</v>
      </c>
    </row>
    <row r="472" spans="1:25" ht="141" x14ac:dyDescent="0.5">
      <c r="A472" s="56">
        <v>446</v>
      </c>
      <c r="B472" s="57" t="s">
        <v>634</v>
      </c>
      <c r="C472" s="76" t="s">
        <v>25</v>
      </c>
      <c r="D472" s="76" t="s">
        <v>125</v>
      </c>
      <c r="E472" s="59">
        <v>3.75</v>
      </c>
      <c r="F472" s="59">
        <v>5</v>
      </c>
      <c r="G472" s="59">
        <v>4</v>
      </c>
      <c r="H472" s="59">
        <v>3</v>
      </c>
      <c r="I472" s="60">
        <v>15.75</v>
      </c>
      <c r="J472" s="61">
        <v>2.5</v>
      </c>
      <c r="K472" s="61">
        <v>2</v>
      </c>
      <c r="L472" s="61">
        <v>0.5</v>
      </c>
      <c r="M472" s="61">
        <v>0</v>
      </c>
      <c r="N472" s="61">
        <v>1.5</v>
      </c>
      <c r="O472" s="61">
        <v>0</v>
      </c>
      <c r="P472" s="61">
        <v>2</v>
      </c>
      <c r="Q472" s="62">
        <v>8.5</v>
      </c>
      <c r="R472" s="63">
        <v>7.5</v>
      </c>
      <c r="S472" s="63">
        <v>5</v>
      </c>
      <c r="T472" s="64">
        <v>12.5</v>
      </c>
      <c r="U472" s="65">
        <v>5</v>
      </c>
      <c r="V472" s="65">
        <v>7.5</v>
      </c>
      <c r="W472" s="65">
        <v>5</v>
      </c>
      <c r="X472" s="66">
        <v>17.5</v>
      </c>
      <c r="Y472" s="77">
        <v>54.25</v>
      </c>
    </row>
    <row r="473" spans="1:25" ht="141" x14ac:dyDescent="0.5">
      <c r="A473" s="56">
        <v>447</v>
      </c>
      <c r="B473" s="57" t="s">
        <v>634</v>
      </c>
      <c r="C473" s="76" t="s">
        <v>25</v>
      </c>
      <c r="D473" s="76" t="s">
        <v>499</v>
      </c>
      <c r="E473" s="59">
        <v>4.25</v>
      </c>
      <c r="F473" s="59">
        <v>5</v>
      </c>
      <c r="G473" s="59">
        <v>4.5</v>
      </c>
      <c r="H473" s="59">
        <v>2</v>
      </c>
      <c r="I473" s="60">
        <v>15.75</v>
      </c>
      <c r="J473" s="61">
        <v>0.5</v>
      </c>
      <c r="K473" s="61">
        <v>2</v>
      </c>
      <c r="L473" s="61">
        <v>0.5</v>
      </c>
      <c r="M473" s="61">
        <v>1</v>
      </c>
      <c r="N473" s="61">
        <v>1</v>
      </c>
      <c r="O473" s="61">
        <v>2.5</v>
      </c>
      <c r="P473" s="61">
        <v>1</v>
      </c>
      <c r="Q473" s="62">
        <v>8.5</v>
      </c>
      <c r="R473" s="63">
        <v>7.5</v>
      </c>
      <c r="S473" s="63">
        <v>5</v>
      </c>
      <c r="T473" s="64">
        <v>12.5</v>
      </c>
      <c r="U473" s="65">
        <v>0</v>
      </c>
      <c r="V473" s="65">
        <v>7.5</v>
      </c>
      <c r="W473" s="65">
        <v>10</v>
      </c>
      <c r="X473" s="66">
        <v>17.5</v>
      </c>
      <c r="Y473" s="77">
        <v>54.25</v>
      </c>
    </row>
    <row r="474" spans="1:25" ht="197.4" x14ac:dyDescent="0.5">
      <c r="A474" s="56">
        <v>448</v>
      </c>
      <c r="B474" s="57" t="s">
        <v>634</v>
      </c>
      <c r="C474" s="76" t="s">
        <v>27</v>
      </c>
      <c r="D474" s="76" t="s">
        <v>500</v>
      </c>
      <c r="E474" s="59">
        <v>5</v>
      </c>
      <c r="F474" s="59">
        <v>5</v>
      </c>
      <c r="G474" s="59">
        <v>5</v>
      </c>
      <c r="H474" s="59">
        <v>0</v>
      </c>
      <c r="I474" s="60">
        <v>15</v>
      </c>
      <c r="J474" s="61">
        <v>1</v>
      </c>
      <c r="K474" s="61">
        <v>1</v>
      </c>
      <c r="L474" s="61">
        <v>3</v>
      </c>
      <c r="M474" s="61">
        <v>1</v>
      </c>
      <c r="N474" s="61">
        <v>0</v>
      </c>
      <c r="O474" s="61">
        <v>2</v>
      </c>
      <c r="P474" s="61">
        <v>1</v>
      </c>
      <c r="Q474" s="62">
        <v>9</v>
      </c>
      <c r="R474" s="63">
        <v>2.5</v>
      </c>
      <c r="S474" s="63">
        <v>7.5</v>
      </c>
      <c r="T474" s="64">
        <v>10</v>
      </c>
      <c r="U474" s="65">
        <v>2.5</v>
      </c>
      <c r="V474" s="65">
        <v>7.5</v>
      </c>
      <c r="W474" s="65">
        <v>10</v>
      </c>
      <c r="X474" s="66">
        <v>20</v>
      </c>
      <c r="Y474" s="77">
        <v>54</v>
      </c>
    </row>
    <row r="475" spans="1:25" ht="141" x14ac:dyDescent="0.5">
      <c r="A475" s="56">
        <v>449</v>
      </c>
      <c r="B475" s="57" t="s">
        <v>634</v>
      </c>
      <c r="C475" s="76" t="s">
        <v>25</v>
      </c>
      <c r="D475" s="76" t="s">
        <v>363</v>
      </c>
      <c r="E475" s="59">
        <v>4.75</v>
      </c>
      <c r="F475" s="59">
        <v>5</v>
      </c>
      <c r="G475" s="59">
        <v>4</v>
      </c>
      <c r="H475" s="59">
        <v>3</v>
      </c>
      <c r="I475" s="60">
        <v>16.75</v>
      </c>
      <c r="J475" s="61">
        <v>1.5</v>
      </c>
      <c r="K475" s="61">
        <v>1</v>
      </c>
      <c r="L475" s="61">
        <v>3</v>
      </c>
      <c r="M475" s="61">
        <v>0</v>
      </c>
      <c r="N475" s="61">
        <v>2.5</v>
      </c>
      <c r="O475" s="61">
        <v>1</v>
      </c>
      <c r="P475" s="61">
        <v>3</v>
      </c>
      <c r="Q475" s="62">
        <v>12</v>
      </c>
      <c r="R475" s="63">
        <v>0</v>
      </c>
      <c r="S475" s="63">
        <v>7.5</v>
      </c>
      <c r="T475" s="64">
        <v>7.5</v>
      </c>
      <c r="U475" s="65">
        <v>2.5</v>
      </c>
      <c r="V475" s="65">
        <v>7.5</v>
      </c>
      <c r="W475" s="65">
        <v>7.5</v>
      </c>
      <c r="X475" s="66">
        <v>17.5</v>
      </c>
      <c r="Y475" s="77">
        <v>53.75</v>
      </c>
    </row>
    <row r="476" spans="1:25" ht="169.2" x14ac:dyDescent="0.5">
      <c r="A476" s="56">
        <v>450</v>
      </c>
      <c r="B476" s="57" t="s">
        <v>634</v>
      </c>
      <c r="C476" s="76" t="s">
        <v>35</v>
      </c>
      <c r="D476" s="76" t="s">
        <v>501</v>
      </c>
      <c r="E476" s="59">
        <v>4.75</v>
      </c>
      <c r="F476" s="59">
        <v>5</v>
      </c>
      <c r="G476" s="59">
        <v>3.5</v>
      </c>
      <c r="H476" s="59">
        <v>3.5</v>
      </c>
      <c r="I476" s="60">
        <v>16.75</v>
      </c>
      <c r="J476" s="61">
        <v>1.5</v>
      </c>
      <c r="K476" s="61">
        <v>1.5</v>
      </c>
      <c r="L476" s="61">
        <v>0</v>
      </c>
      <c r="M476" s="61">
        <v>1.5</v>
      </c>
      <c r="N476" s="61">
        <v>2</v>
      </c>
      <c r="O476" s="61">
        <v>0</v>
      </c>
      <c r="P476" s="61">
        <v>0.5</v>
      </c>
      <c r="Q476" s="62">
        <v>7</v>
      </c>
      <c r="R476" s="63">
        <v>5</v>
      </c>
      <c r="S476" s="63">
        <v>5</v>
      </c>
      <c r="T476" s="64">
        <v>10</v>
      </c>
      <c r="U476" s="65">
        <v>5</v>
      </c>
      <c r="V476" s="65">
        <v>7.5</v>
      </c>
      <c r="W476" s="65">
        <v>7.5</v>
      </c>
      <c r="X476" s="66">
        <v>20</v>
      </c>
      <c r="Y476" s="77">
        <v>53.75</v>
      </c>
    </row>
    <row r="477" spans="1:25" ht="169.2" x14ac:dyDescent="0.5">
      <c r="A477" s="56">
        <v>451</v>
      </c>
      <c r="B477" s="57" t="s">
        <v>634</v>
      </c>
      <c r="C477" s="76" t="s">
        <v>35</v>
      </c>
      <c r="D477" s="76" t="s">
        <v>502</v>
      </c>
      <c r="E477" s="59">
        <v>3</v>
      </c>
      <c r="F477" s="59">
        <v>5</v>
      </c>
      <c r="G477" s="59">
        <v>3.5</v>
      </c>
      <c r="H477" s="59">
        <v>3.5</v>
      </c>
      <c r="I477" s="60">
        <v>15</v>
      </c>
      <c r="J477" s="61">
        <v>0</v>
      </c>
      <c r="K477" s="61">
        <v>2</v>
      </c>
      <c r="L477" s="61">
        <v>2.5</v>
      </c>
      <c r="M477" s="61">
        <v>2.5</v>
      </c>
      <c r="N477" s="61">
        <v>1.5</v>
      </c>
      <c r="O477" s="61">
        <v>0</v>
      </c>
      <c r="P477" s="61">
        <v>0</v>
      </c>
      <c r="Q477" s="62">
        <v>8.5</v>
      </c>
      <c r="R477" s="63">
        <v>5</v>
      </c>
      <c r="S477" s="63">
        <v>5</v>
      </c>
      <c r="T477" s="64">
        <v>10</v>
      </c>
      <c r="U477" s="65">
        <v>0</v>
      </c>
      <c r="V477" s="65">
        <v>10</v>
      </c>
      <c r="W477" s="65">
        <v>10</v>
      </c>
      <c r="X477" s="66">
        <v>20</v>
      </c>
      <c r="Y477" s="77">
        <v>53.5</v>
      </c>
    </row>
    <row r="478" spans="1:25" ht="197.4" x14ac:dyDescent="0.5">
      <c r="A478" s="56">
        <v>452</v>
      </c>
      <c r="B478" s="57" t="s">
        <v>634</v>
      </c>
      <c r="C478" s="76" t="s">
        <v>27</v>
      </c>
      <c r="D478" s="76" t="s">
        <v>503</v>
      </c>
      <c r="E478" s="59">
        <v>5</v>
      </c>
      <c r="F478" s="59">
        <v>5</v>
      </c>
      <c r="G478" s="59">
        <v>2.5</v>
      </c>
      <c r="H478" s="59">
        <v>0</v>
      </c>
      <c r="I478" s="60">
        <v>12.5</v>
      </c>
      <c r="J478" s="61">
        <v>2</v>
      </c>
      <c r="K478" s="61">
        <v>2</v>
      </c>
      <c r="L478" s="61">
        <v>3</v>
      </c>
      <c r="M478" s="61">
        <v>1</v>
      </c>
      <c r="N478" s="61">
        <v>0.5</v>
      </c>
      <c r="O478" s="61">
        <v>2</v>
      </c>
      <c r="P478" s="61">
        <v>0</v>
      </c>
      <c r="Q478" s="62">
        <v>10.5</v>
      </c>
      <c r="R478" s="63">
        <v>7.5</v>
      </c>
      <c r="S478" s="63">
        <v>2.5</v>
      </c>
      <c r="T478" s="64">
        <v>10</v>
      </c>
      <c r="U478" s="65">
        <v>2.5</v>
      </c>
      <c r="V478" s="65">
        <v>7.5</v>
      </c>
      <c r="W478" s="65">
        <v>10</v>
      </c>
      <c r="X478" s="66">
        <v>20</v>
      </c>
      <c r="Y478" s="77">
        <v>53</v>
      </c>
    </row>
    <row r="479" spans="1:25" ht="141" x14ac:dyDescent="0.5">
      <c r="A479" s="56">
        <v>453</v>
      </c>
      <c r="B479" s="57" t="s">
        <v>629</v>
      </c>
      <c r="C479" s="76" t="s">
        <v>35</v>
      </c>
      <c r="D479" s="76" t="s">
        <v>504</v>
      </c>
      <c r="E479" s="59">
        <v>5</v>
      </c>
      <c r="F479" s="59">
        <v>5</v>
      </c>
      <c r="G479" s="59">
        <v>5</v>
      </c>
      <c r="H479" s="59">
        <v>1</v>
      </c>
      <c r="I479" s="60">
        <v>16</v>
      </c>
      <c r="J479" s="61">
        <v>0.5</v>
      </c>
      <c r="K479" s="61">
        <v>0</v>
      </c>
      <c r="L479" s="61">
        <v>1.5</v>
      </c>
      <c r="M479" s="61">
        <v>3</v>
      </c>
      <c r="N479" s="61">
        <v>1.5</v>
      </c>
      <c r="O479" s="61">
        <v>0</v>
      </c>
      <c r="P479" s="61">
        <v>0</v>
      </c>
      <c r="Q479" s="62">
        <v>6.5</v>
      </c>
      <c r="R479" s="63">
        <v>7.5</v>
      </c>
      <c r="S479" s="63">
        <v>5</v>
      </c>
      <c r="T479" s="64">
        <v>12.5</v>
      </c>
      <c r="U479" s="65">
        <v>0</v>
      </c>
      <c r="V479" s="65">
        <v>7.5</v>
      </c>
      <c r="W479" s="65">
        <v>10</v>
      </c>
      <c r="X479" s="66">
        <v>17.5</v>
      </c>
      <c r="Y479" s="77">
        <v>52.5</v>
      </c>
    </row>
    <row r="480" spans="1:25" ht="169.2" x14ac:dyDescent="0.5">
      <c r="A480" s="56">
        <v>454</v>
      </c>
      <c r="B480" s="57" t="s">
        <v>629</v>
      </c>
      <c r="C480" s="76" t="s">
        <v>173</v>
      </c>
      <c r="D480" s="76" t="s">
        <v>463</v>
      </c>
      <c r="E480" s="59">
        <v>5</v>
      </c>
      <c r="F480" s="59">
        <v>4</v>
      </c>
      <c r="G480" s="59">
        <v>5</v>
      </c>
      <c r="H480" s="59">
        <v>1</v>
      </c>
      <c r="I480" s="60">
        <v>15</v>
      </c>
      <c r="J480" s="61">
        <v>0.5</v>
      </c>
      <c r="K480" s="61">
        <v>1</v>
      </c>
      <c r="L480" s="61">
        <v>2.5</v>
      </c>
      <c r="M480" s="61">
        <v>1</v>
      </c>
      <c r="N480" s="61">
        <v>1.5</v>
      </c>
      <c r="O480" s="61">
        <v>0</v>
      </c>
      <c r="P480" s="61">
        <v>0.5</v>
      </c>
      <c r="Q480" s="62">
        <v>7</v>
      </c>
      <c r="R480" s="63">
        <v>7.5</v>
      </c>
      <c r="S480" s="63">
        <v>2.5</v>
      </c>
      <c r="T480" s="64">
        <v>10</v>
      </c>
      <c r="U480" s="65">
        <v>7.5</v>
      </c>
      <c r="V480" s="65">
        <v>7.5</v>
      </c>
      <c r="W480" s="65">
        <v>5</v>
      </c>
      <c r="X480" s="66">
        <v>20</v>
      </c>
      <c r="Y480" s="77">
        <v>52</v>
      </c>
    </row>
    <row r="481" spans="1:25" ht="169.2" x14ac:dyDescent="0.5">
      <c r="A481" s="56">
        <v>455</v>
      </c>
      <c r="B481" s="57" t="s">
        <v>629</v>
      </c>
      <c r="C481" s="76" t="s">
        <v>53</v>
      </c>
      <c r="D481" s="76" t="s">
        <v>505</v>
      </c>
      <c r="E481" s="59">
        <v>4.5</v>
      </c>
      <c r="F481" s="59">
        <v>4</v>
      </c>
      <c r="G481" s="59">
        <v>5</v>
      </c>
      <c r="H481" s="59">
        <v>1</v>
      </c>
      <c r="I481" s="60">
        <v>14.5</v>
      </c>
      <c r="J481" s="61">
        <v>1</v>
      </c>
      <c r="K481" s="61">
        <v>0</v>
      </c>
      <c r="L481" s="61">
        <v>1.5</v>
      </c>
      <c r="M481" s="61">
        <v>3</v>
      </c>
      <c r="N481" s="61">
        <v>1</v>
      </c>
      <c r="O481" s="61">
        <v>0</v>
      </c>
      <c r="P481" s="61">
        <v>1</v>
      </c>
      <c r="Q481" s="62">
        <v>7.5</v>
      </c>
      <c r="R481" s="63">
        <v>7.5</v>
      </c>
      <c r="S481" s="63">
        <v>5</v>
      </c>
      <c r="T481" s="64">
        <v>12.5</v>
      </c>
      <c r="U481" s="65">
        <v>0</v>
      </c>
      <c r="V481" s="65">
        <v>7.5</v>
      </c>
      <c r="W481" s="65">
        <v>10</v>
      </c>
      <c r="X481" s="66">
        <v>17.5</v>
      </c>
      <c r="Y481" s="77">
        <v>52</v>
      </c>
    </row>
    <row r="482" spans="1:25" ht="141" x14ac:dyDescent="0.5">
      <c r="A482" s="56">
        <v>456</v>
      </c>
      <c r="B482" s="57" t="s">
        <v>629</v>
      </c>
      <c r="C482" s="76" t="s">
        <v>29</v>
      </c>
      <c r="D482" s="76" t="s">
        <v>506</v>
      </c>
      <c r="E482" s="59">
        <v>4.5</v>
      </c>
      <c r="F482" s="59">
        <v>4.5</v>
      </c>
      <c r="G482" s="59">
        <v>4.5</v>
      </c>
      <c r="H482" s="59">
        <v>1.5</v>
      </c>
      <c r="I482" s="60">
        <v>15</v>
      </c>
      <c r="J482" s="61">
        <v>1</v>
      </c>
      <c r="K482" s="61">
        <v>1.5</v>
      </c>
      <c r="L482" s="61">
        <v>1</v>
      </c>
      <c r="M482" s="61">
        <v>1</v>
      </c>
      <c r="N482" s="61">
        <v>2.5</v>
      </c>
      <c r="O482" s="61">
        <v>0</v>
      </c>
      <c r="P482" s="61">
        <v>0</v>
      </c>
      <c r="Q482" s="62">
        <v>7</v>
      </c>
      <c r="R482" s="63">
        <v>7.5</v>
      </c>
      <c r="S482" s="63">
        <v>2.5</v>
      </c>
      <c r="T482" s="64">
        <v>10</v>
      </c>
      <c r="U482" s="65">
        <v>2.5</v>
      </c>
      <c r="V482" s="65">
        <v>7.5</v>
      </c>
      <c r="W482" s="65">
        <v>10</v>
      </c>
      <c r="X482" s="66">
        <v>20</v>
      </c>
      <c r="Y482" s="77">
        <v>52</v>
      </c>
    </row>
    <row r="483" spans="1:25" ht="197.4" x14ac:dyDescent="0.5">
      <c r="A483" s="56">
        <v>457</v>
      </c>
      <c r="B483" s="57" t="s">
        <v>634</v>
      </c>
      <c r="C483" s="76" t="s">
        <v>25</v>
      </c>
      <c r="D483" s="76" t="s">
        <v>464</v>
      </c>
      <c r="E483" s="59">
        <v>1.25</v>
      </c>
      <c r="F483" s="59">
        <v>3</v>
      </c>
      <c r="G483" s="59">
        <v>0</v>
      </c>
      <c r="H483" s="59">
        <v>0</v>
      </c>
      <c r="I483" s="60">
        <v>4.25</v>
      </c>
      <c r="J483" s="61">
        <v>0.5</v>
      </c>
      <c r="K483" s="61">
        <v>3</v>
      </c>
      <c r="L483" s="61">
        <v>3.5</v>
      </c>
      <c r="M483" s="61">
        <v>1</v>
      </c>
      <c r="N483" s="61">
        <v>1.5</v>
      </c>
      <c r="O483" s="61">
        <v>4.5</v>
      </c>
      <c r="P483" s="61">
        <v>3.5</v>
      </c>
      <c r="Q483" s="62">
        <v>17.5</v>
      </c>
      <c r="R483" s="63">
        <v>7.5</v>
      </c>
      <c r="S483" s="63">
        <v>2.5</v>
      </c>
      <c r="T483" s="64">
        <v>10</v>
      </c>
      <c r="U483" s="65">
        <v>7.5</v>
      </c>
      <c r="V483" s="65">
        <v>7.5</v>
      </c>
      <c r="W483" s="65">
        <v>5</v>
      </c>
      <c r="X483" s="66">
        <v>20</v>
      </c>
      <c r="Y483" s="77">
        <v>51.75</v>
      </c>
    </row>
    <row r="484" spans="1:25" ht="169.2" x14ac:dyDescent="0.5">
      <c r="A484" s="56">
        <v>458</v>
      </c>
      <c r="B484" s="57" t="s">
        <v>629</v>
      </c>
      <c r="C484" s="76" t="s">
        <v>33</v>
      </c>
      <c r="D484" s="76" t="s">
        <v>507</v>
      </c>
      <c r="E484" s="59">
        <v>5</v>
      </c>
      <c r="F484" s="59">
        <v>5</v>
      </c>
      <c r="G484" s="59">
        <v>5</v>
      </c>
      <c r="H484" s="59">
        <v>1</v>
      </c>
      <c r="I484" s="60">
        <v>16</v>
      </c>
      <c r="J484" s="61">
        <v>0.5</v>
      </c>
      <c r="K484" s="61">
        <v>1</v>
      </c>
      <c r="L484" s="61">
        <v>1.5</v>
      </c>
      <c r="M484" s="61">
        <v>0.5</v>
      </c>
      <c r="N484" s="61">
        <v>2</v>
      </c>
      <c r="O484" s="61">
        <v>0</v>
      </c>
      <c r="P484" s="61">
        <v>0</v>
      </c>
      <c r="Q484" s="62">
        <v>5.5</v>
      </c>
      <c r="R484" s="63">
        <v>7.5</v>
      </c>
      <c r="S484" s="63">
        <v>2.5</v>
      </c>
      <c r="T484" s="64">
        <v>10</v>
      </c>
      <c r="U484" s="65">
        <v>2.5</v>
      </c>
      <c r="V484" s="65">
        <v>7.5</v>
      </c>
      <c r="W484" s="65">
        <v>10</v>
      </c>
      <c r="X484" s="66">
        <v>20</v>
      </c>
      <c r="Y484" s="77">
        <v>51.5</v>
      </c>
    </row>
    <row r="485" spans="1:25" ht="169.2" x14ac:dyDescent="0.5">
      <c r="A485" s="56">
        <v>459</v>
      </c>
      <c r="B485" s="57" t="s">
        <v>629</v>
      </c>
      <c r="C485" s="76" t="s">
        <v>56</v>
      </c>
      <c r="D485" s="76" t="s">
        <v>508</v>
      </c>
      <c r="E485" s="59">
        <v>4</v>
      </c>
      <c r="F485" s="59">
        <v>3.5</v>
      </c>
      <c r="G485" s="59">
        <v>4.5</v>
      </c>
      <c r="H485" s="59">
        <v>1</v>
      </c>
      <c r="I485" s="60">
        <v>13</v>
      </c>
      <c r="J485" s="61">
        <v>3.5</v>
      </c>
      <c r="K485" s="61">
        <v>0</v>
      </c>
      <c r="L485" s="61">
        <v>1.5</v>
      </c>
      <c r="M485" s="61">
        <v>1</v>
      </c>
      <c r="N485" s="61">
        <v>2.5</v>
      </c>
      <c r="O485" s="61">
        <v>0</v>
      </c>
      <c r="P485" s="61">
        <v>0</v>
      </c>
      <c r="Q485" s="62">
        <v>8.5</v>
      </c>
      <c r="R485" s="63">
        <v>5</v>
      </c>
      <c r="S485" s="63">
        <v>5</v>
      </c>
      <c r="T485" s="64">
        <v>10</v>
      </c>
      <c r="U485" s="65">
        <v>5</v>
      </c>
      <c r="V485" s="65">
        <v>7.5</v>
      </c>
      <c r="W485" s="65">
        <v>7.5</v>
      </c>
      <c r="X485" s="66">
        <v>20</v>
      </c>
      <c r="Y485" s="77">
        <v>51.5</v>
      </c>
    </row>
    <row r="486" spans="1:25" ht="141" x14ac:dyDescent="0.5">
      <c r="A486" s="56">
        <v>460</v>
      </c>
      <c r="B486" s="57" t="s">
        <v>629</v>
      </c>
      <c r="C486" s="76" t="s">
        <v>33</v>
      </c>
      <c r="D486" s="76" t="s">
        <v>509</v>
      </c>
      <c r="E486" s="59">
        <v>2</v>
      </c>
      <c r="F486" s="59">
        <v>3.5</v>
      </c>
      <c r="G486" s="59">
        <v>2</v>
      </c>
      <c r="H486" s="59">
        <v>0</v>
      </c>
      <c r="I486" s="60">
        <v>7.5</v>
      </c>
      <c r="J486" s="61">
        <v>3.5</v>
      </c>
      <c r="K486" s="61">
        <v>0.5</v>
      </c>
      <c r="L486" s="61">
        <v>2</v>
      </c>
      <c r="M486" s="61">
        <v>1.5</v>
      </c>
      <c r="N486" s="61">
        <v>2.5</v>
      </c>
      <c r="O486" s="61">
        <v>0</v>
      </c>
      <c r="P486" s="61">
        <v>4</v>
      </c>
      <c r="Q486" s="62">
        <v>14</v>
      </c>
      <c r="R486" s="63">
        <v>5</v>
      </c>
      <c r="S486" s="63">
        <v>5</v>
      </c>
      <c r="T486" s="64">
        <v>10</v>
      </c>
      <c r="U486" s="65">
        <v>5</v>
      </c>
      <c r="V486" s="65">
        <v>7.5</v>
      </c>
      <c r="W486" s="65">
        <v>7.5</v>
      </c>
      <c r="X486" s="66">
        <v>20</v>
      </c>
      <c r="Y486" s="77">
        <v>51.5</v>
      </c>
    </row>
    <row r="487" spans="1:25" ht="169.2" x14ac:dyDescent="0.5">
      <c r="A487" s="56">
        <v>461</v>
      </c>
      <c r="B487" s="57" t="s">
        <v>629</v>
      </c>
      <c r="C487" s="76" t="s">
        <v>33</v>
      </c>
      <c r="D487" s="76" t="s">
        <v>510</v>
      </c>
      <c r="E487" s="59">
        <v>2.5</v>
      </c>
      <c r="F487" s="59">
        <v>2</v>
      </c>
      <c r="G487" s="59">
        <v>2.5</v>
      </c>
      <c r="H487" s="59">
        <v>0</v>
      </c>
      <c r="I487" s="60">
        <v>7</v>
      </c>
      <c r="J487" s="61">
        <v>4</v>
      </c>
      <c r="K487" s="61">
        <v>0.5</v>
      </c>
      <c r="L487" s="61">
        <v>2</v>
      </c>
      <c r="M487" s="61">
        <v>1.5</v>
      </c>
      <c r="N487" s="61">
        <v>2.5</v>
      </c>
      <c r="O487" s="61">
        <v>0</v>
      </c>
      <c r="P487" s="61">
        <v>4</v>
      </c>
      <c r="Q487" s="62">
        <v>14.5</v>
      </c>
      <c r="R487" s="63">
        <v>5</v>
      </c>
      <c r="S487" s="63">
        <v>5</v>
      </c>
      <c r="T487" s="64">
        <v>10</v>
      </c>
      <c r="U487" s="65">
        <v>5</v>
      </c>
      <c r="V487" s="65">
        <v>5</v>
      </c>
      <c r="W487" s="65">
        <v>10</v>
      </c>
      <c r="X487" s="66">
        <v>20</v>
      </c>
      <c r="Y487" s="77">
        <v>51.5</v>
      </c>
    </row>
    <row r="488" spans="1:25" ht="141" x14ac:dyDescent="0.5">
      <c r="A488" s="56">
        <v>462</v>
      </c>
      <c r="B488" s="57" t="s">
        <v>629</v>
      </c>
      <c r="C488" s="76" t="s">
        <v>35</v>
      </c>
      <c r="D488" s="76" t="s">
        <v>511</v>
      </c>
      <c r="E488" s="59">
        <v>4.75</v>
      </c>
      <c r="F488" s="59">
        <v>3.5</v>
      </c>
      <c r="G488" s="59">
        <v>5</v>
      </c>
      <c r="H488" s="59">
        <v>0</v>
      </c>
      <c r="I488" s="60">
        <v>13.25</v>
      </c>
      <c r="J488" s="61">
        <v>1.5</v>
      </c>
      <c r="K488" s="61">
        <v>0</v>
      </c>
      <c r="L488" s="61">
        <v>2.5</v>
      </c>
      <c r="M488" s="61">
        <v>0</v>
      </c>
      <c r="N488" s="61">
        <v>2.5</v>
      </c>
      <c r="O488" s="61">
        <v>0</v>
      </c>
      <c r="P488" s="61">
        <v>1.5</v>
      </c>
      <c r="Q488" s="62">
        <v>8</v>
      </c>
      <c r="R488" s="63">
        <v>5</v>
      </c>
      <c r="S488" s="63">
        <v>5</v>
      </c>
      <c r="T488" s="64">
        <v>10</v>
      </c>
      <c r="U488" s="65">
        <v>5</v>
      </c>
      <c r="V488" s="65">
        <v>7.5</v>
      </c>
      <c r="W488" s="65">
        <v>7.5</v>
      </c>
      <c r="X488" s="66">
        <v>20</v>
      </c>
      <c r="Y488" s="77">
        <v>51.25</v>
      </c>
    </row>
    <row r="489" spans="1:25" ht="169.2" x14ac:dyDescent="0.5">
      <c r="A489" s="56">
        <v>463</v>
      </c>
      <c r="B489" s="57" t="s">
        <v>634</v>
      </c>
      <c r="C489" s="76" t="s">
        <v>35</v>
      </c>
      <c r="D489" s="76" t="s">
        <v>512</v>
      </c>
      <c r="E489" s="59">
        <v>3.5</v>
      </c>
      <c r="F489" s="59">
        <v>3.5</v>
      </c>
      <c r="G489" s="59">
        <v>3.5</v>
      </c>
      <c r="H489" s="59">
        <v>2</v>
      </c>
      <c r="I489" s="60">
        <v>12.5</v>
      </c>
      <c r="J489" s="61">
        <v>1</v>
      </c>
      <c r="K489" s="61">
        <v>2.5</v>
      </c>
      <c r="L489" s="61">
        <v>1</v>
      </c>
      <c r="M489" s="61">
        <v>2</v>
      </c>
      <c r="N489" s="61">
        <v>2</v>
      </c>
      <c r="O489" s="61">
        <v>0</v>
      </c>
      <c r="P489" s="61">
        <v>0</v>
      </c>
      <c r="Q489" s="62">
        <v>8.5</v>
      </c>
      <c r="R489" s="63">
        <v>7.5</v>
      </c>
      <c r="S489" s="63">
        <v>5</v>
      </c>
      <c r="T489" s="64">
        <v>12.5</v>
      </c>
      <c r="U489" s="65">
        <v>5</v>
      </c>
      <c r="V489" s="65">
        <v>7.5</v>
      </c>
      <c r="W489" s="65">
        <v>5</v>
      </c>
      <c r="X489" s="66">
        <v>17.5</v>
      </c>
      <c r="Y489" s="77">
        <v>51</v>
      </c>
    </row>
    <row r="490" spans="1:25" ht="141" x14ac:dyDescent="0.5">
      <c r="A490" s="56">
        <v>464</v>
      </c>
      <c r="B490" s="57" t="s">
        <v>634</v>
      </c>
      <c r="C490" s="76" t="s">
        <v>25</v>
      </c>
      <c r="D490" s="76" t="s">
        <v>513</v>
      </c>
      <c r="E490" s="59">
        <v>4</v>
      </c>
      <c r="F490" s="59">
        <v>5</v>
      </c>
      <c r="G490" s="59">
        <v>3.5</v>
      </c>
      <c r="H490" s="59">
        <v>0</v>
      </c>
      <c r="I490" s="60">
        <v>12.5</v>
      </c>
      <c r="J490" s="61">
        <v>1.5</v>
      </c>
      <c r="K490" s="61">
        <v>0.5</v>
      </c>
      <c r="L490" s="61">
        <v>0</v>
      </c>
      <c r="M490" s="61">
        <v>2.5</v>
      </c>
      <c r="N490" s="61">
        <v>1</v>
      </c>
      <c r="O490" s="61">
        <v>3</v>
      </c>
      <c r="P490" s="61">
        <v>0</v>
      </c>
      <c r="Q490" s="62">
        <v>8.5</v>
      </c>
      <c r="R490" s="63">
        <v>7.5</v>
      </c>
      <c r="S490" s="63">
        <v>5</v>
      </c>
      <c r="T490" s="64">
        <v>12.5</v>
      </c>
      <c r="U490" s="65">
        <v>0</v>
      </c>
      <c r="V490" s="65">
        <v>7.5</v>
      </c>
      <c r="W490" s="65">
        <v>10</v>
      </c>
      <c r="X490" s="66">
        <v>17.5</v>
      </c>
      <c r="Y490" s="77">
        <v>51</v>
      </c>
    </row>
    <row r="491" spans="1:25" ht="197.4" x14ac:dyDescent="0.5">
      <c r="A491" s="56">
        <v>465</v>
      </c>
      <c r="B491" s="57" t="s">
        <v>629</v>
      </c>
      <c r="C491" s="76" t="s">
        <v>53</v>
      </c>
      <c r="D491" s="76" t="s">
        <v>514</v>
      </c>
      <c r="E491" s="59">
        <v>5</v>
      </c>
      <c r="F491" s="59">
        <v>5</v>
      </c>
      <c r="G491" s="59">
        <v>5</v>
      </c>
      <c r="H491" s="59">
        <v>1</v>
      </c>
      <c r="I491" s="60">
        <v>16</v>
      </c>
      <c r="J491" s="61">
        <v>0.5</v>
      </c>
      <c r="K491" s="61">
        <v>1</v>
      </c>
      <c r="L491" s="61">
        <v>1.5</v>
      </c>
      <c r="M491" s="61">
        <v>1.5</v>
      </c>
      <c r="N491" s="61">
        <v>0.5</v>
      </c>
      <c r="O491" s="61">
        <v>0</v>
      </c>
      <c r="P491" s="61">
        <v>0</v>
      </c>
      <c r="Q491" s="62">
        <v>5</v>
      </c>
      <c r="R491" s="63">
        <v>5</v>
      </c>
      <c r="S491" s="63">
        <v>5</v>
      </c>
      <c r="T491" s="64">
        <v>10</v>
      </c>
      <c r="U491" s="65">
        <v>5</v>
      </c>
      <c r="V491" s="65">
        <v>7.5</v>
      </c>
      <c r="W491" s="65">
        <v>7.5</v>
      </c>
      <c r="X491" s="66">
        <v>20</v>
      </c>
      <c r="Y491" s="77">
        <v>51</v>
      </c>
    </row>
    <row r="492" spans="1:25" ht="169.2" x14ac:dyDescent="0.5">
      <c r="A492" s="56">
        <v>466</v>
      </c>
      <c r="B492" s="57" t="s">
        <v>629</v>
      </c>
      <c r="C492" s="76" t="s">
        <v>101</v>
      </c>
      <c r="D492" s="76" t="s">
        <v>515</v>
      </c>
      <c r="E492" s="59">
        <v>5</v>
      </c>
      <c r="F492" s="59">
        <v>5</v>
      </c>
      <c r="G492" s="59">
        <v>2.5</v>
      </c>
      <c r="H492" s="59">
        <v>2</v>
      </c>
      <c r="I492" s="60">
        <v>14.5</v>
      </c>
      <c r="J492" s="61">
        <v>0</v>
      </c>
      <c r="K492" s="61">
        <v>1.5</v>
      </c>
      <c r="L492" s="61">
        <v>1.5</v>
      </c>
      <c r="M492" s="61">
        <v>0.5</v>
      </c>
      <c r="N492" s="61">
        <v>2</v>
      </c>
      <c r="O492" s="61">
        <v>0</v>
      </c>
      <c r="P492" s="61">
        <v>1</v>
      </c>
      <c r="Q492" s="62">
        <v>6.5</v>
      </c>
      <c r="R492" s="63">
        <v>7.5</v>
      </c>
      <c r="S492" s="63">
        <v>5</v>
      </c>
      <c r="T492" s="64">
        <v>12.5</v>
      </c>
      <c r="U492" s="65">
        <v>5</v>
      </c>
      <c r="V492" s="65">
        <v>7.5</v>
      </c>
      <c r="W492" s="65">
        <v>5</v>
      </c>
      <c r="X492" s="66">
        <v>17.5</v>
      </c>
      <c r="Y492" s="77">
        <v>51</v>
      </c>
    </row>
    <row r="493" spans="1:25" ht="253.8" x14ac:dyDescent="0.5">
      <c r="A493" s="56">
        <v>467</v>
      </c>
      <c r="B493" s="57" t="s">
        <v>629</v>
      </c>
      <c r="C493" s="76" t="s">
        <v>25</v>
      </c>
      <c r="D493" s="76" t="s">
        <v>516</v>
      </c>
      <c r="E493" s="59">
        <v>3.5</v>
      </c>
      <c r="F493" s="59">
        <v>3.5</v>
      </c>
      <c r="G493" s="59">
        <v>4.5</v>
      </c>
      <c r="H493" s="59">
        <v>1</v>
      </c>
      <c r="I493" s="60">
        <v>12.5</v>
      </c>
      <c r="J493" s="61">
        <v>1</v>
      </c>
      <c r="K493" s="61">
        <v>0</v>
      </c>
      <c r="L493" s="61">
        <v>2</v>
      </c>
      <c r="M493" s="61">
        <v>0.5</v>
      </c>
      <c r="N493" s="61">
        <v>0</v>
      </c>
      <c r="O493" s="61">
        <v>2.5</v>
      </c>
      <c r="P493" s="61">
        <v>2.5</v>
      </c>
      <c r="Q493" s="62">
        <v>8.5</v>
      </c>
      <c r="R493" s="63">
        <v>5</v>
      </c>
      <c r="S493" s="63">
        <v>5</v>
      </c>
      <c r="T493" s="64">
        <v>10</v>
      </c>
      <c r="U493" s="65">
        <v>5</v>
      </c>
      <c r="V493" s="65">
        <v>7.5</v>
      </c>
      <c r="W493" s="65">
        <v>7.5</v>
      </c>
      <c r="X493" s="66">
        <v>20</v>
      </c>
      <c r="Y493" s="77">
        <v>51</v>
      </c>
    </row>
    <row r="494" spans="1:25" ht="253.8" x14ac:dyDescent="0.5">
      <c r="A494" s="56">
        <v>468</v>
      </c>
      <c r="B494" s="57" t="s">
        <v>629</v>
      </c>
      <c r="C494" s="76" t="s">
        <v>56</v>
      </c>
      <c r="D494" s="76" t="s">
        <v>517</v>
      </c>
      <c r="E494" s="59">
        <v>1.25</v>
      </c>
      <c r="F494" s="59">
        <v>3.5</v>
      </c>
      <c r="G494" s="59">
        <v>5</v>
      </c>
      <c r="H494" s="59">
        <v>1</v>
      </c>
      <c r="I494" s="60">
        <v>10.75</v>
      </c>
      <c r="J494" s="61">
        <v>1.5</v>
      </c>
      <c r="K494" s="61">
        <v>0</v>
      </c>
      <c r="L494" s="61">
        <v>2</v>
      </c>
      <c r="M494" s="61">
        <v>0.5</v>
      </c>
      <c r="N494" s="61">
        <v>0.5</v>
      </c>
      <c r="O494" s="61">
        <v>2.5</v>
      </c>
      <c r="P494" s="61">
        <v>3</v>
      </c>
      <c r="Q494" s="62">
        <v>10</v>
      </c>
      <c r="R494" s="63">
        <v>7.5</v>
      </c>
      <c r="S494" s="63">
        <v>5</v>
      </c>
      <c r="T494" s="64">
        <v>12.5</v>
      </c>
      <c r="U494" s="65">
        <v>0</v>
      </c>
      <c r="V494" s="65">
        <v>7.5</v>
      </c>
      <c r="W494" s="65">
        <v>10</v>
      </c>
      <c r="X494" s="66">
        <v>17.5</v>
      </c>
      <c r="Y494" s="77">
        <v>50.75</v>
      </c>
    </row>
    <row r="495" spans="1:25" ht="141" x14ac:dyDescent="0.5">
      <c r="A495" s="56">
        <v>469</v>
      </c>
      <c r="B495" s="57" t="s">
        <v>629</v>
      </c>
      <c r="C495" s="76" t="s">
        <v>29</v>
      </c>
      <c r="D495" s="76" t="s">
        <v>518</v>
      </c>
      <c r="E495" s="59">
        <v>4.5</v>
      </c>
      <c r="F495" s="59">
        <v>4</v>
      </c>
      <c r="G495" s="59">
        <v>2</v>
      </c>
      <c r="H495" s="59">
        <v>0.5</v>
      </c>
      <c r="I495" s="60">
        <v>11</v>
      </c>
      <c r="J495" s="61">
        <v>2.5</v>
      </c>
      <c r="K495" s="61">
        <v>0</v>
      </c>
      <c r="L495" s="61">
        <v>1.5</v>
      </c>
      <c r="M495" s="61">
        <v>1</v>
      </c>
      <c r="N495" s="61">
        <v>2.5</v>
      </c>
      <c r="O495" s="61">
        <v>0</v>
      </c>
      <c r="P495" s="61">
        <v>2</v>
      </c>
      <c r="Q495" s="62">
        <v>9.5</v>
      </c>
      <c r="R495" s="63">
        <v>7.5</v>
      </c>
      <c r="S495" s="63">
        <v>5</v>
      </c>
      <c r="T495" s="64">
        <v>12.5</v>
      </c>
      <c r="U495" s="65">
        <v>0</v>
      </c>
      <c r="V495" s="65">
        <v>7.5</v>
      </c>
      <c r="W495" s="65">
        <v>10</v>
      </c>
      <c r="X495" s="66">
        <v>17.5</v>
      </c>
      <c r="Y495" s="77">
        <v>50.5</v>
      </c>
    </row>
    <row r="496" spans="1:25" ht="225.6" x14ac:dyDescent="0.5">
      <c r="A496" s="56">
        <v>470</v>
      </c>
      <c r="B496" s="57" t="s">
        <v>629</v>
      </c>
      <c r="C496" s="76" t="s">
        <v>25</v>
      </c>
      <c r="D496" s="76" t="s">
        <v>519</v>
      </c>
      <c r="E496" s="59">
        <v>1.75</v>
      </c>
      <c r="F496" s="59">
        <v>2</v>
      </c>
      <c r="G496" s="59">
        <v>4.5</v>
      </c>
      <c r="H496" s="59">
        <v>1</v>
      </c>
      <c r="I496" s="60">
        <v>9.25</v>
      </c>
      <c r="J496" s="61">
        <v>0.5</v>
      </c>
      <c r="K496" s="61">
        <v>5.5</v>
      </c>
      <c r="L496" s="61">
        <v>2.5</v>
      </c>
      <c r="M496" s="61">
        <v>2</v>
      </c>
      <c r="N496" s="61">
        <v>0.5</v>
      </c>
      <c r="O496" s="61">
        <v>0</v>
      </c>
      <c r="P496" s="61">
        <v>0</v>
      </c>
      <c r="Q496" s="62">
        <v>11</v>
      </c>
      <c r="R496" s="63">
        <v>5</v>
      </c>
      <c r="S496" s="63">
        <v>5</v>
      </c>
      <c r="T496" s="64">
        <v>10</v>
      </c>
      <c r="U496" s="65">
        <v>5</v>
      </c>
      <c r="V496" s="65">
        <v>5</v>
      </c>
      <c r="W496" s="65">
        <v>10</v>
      </c>
      <c r="X496" s="66">
        <v>20</v>
      </c>
      <c r="Y496" s="77">
        <v>50.25</v>
      </c>
    </row>
    <row r="497" spans="1:25" ht="169.2" x14ac:dyDescent="0.5">
      <c r="A497" s="56">
        <v>471</v>
      </c>
      <c r="B497" s="57" t="s">
        <v>629</v>
      </c>
      <c r="C497" s="76" t="s">
        <v>29</v>
      </c>
      <c r="D497" s="76" t="s">
        <v>520</v>
      </c>
      <c r="E497" s="59">
        <v>4.5</v>
      </c>
      <c r="F497" s="59">
        <v>3</v>
      </c>
      <c r="G497" s="59">
        <v>5</v>
      </c>
      <c r="H497" s="59">
        <v>1</v>
      </c>
      <c r="I497" s="60">
        <v>13.5</v>
      </c>
      <c r="J497" s="61">
        <v>1</v>
      </c>
      <c r="K497" s="61">
        <v>1</v>
      </c>
      <c r="L497" s="61">
        <v>1.5</v>
      </c>
      <c r="M497" s="61">
        <v>1.5</v>
      </c>
      <c r="N497" s="61">
        <v>1</v>
      </c>
      <c r="O497" s="61">
        <v>0</v>
      </c>
      <c r="P497" s="61">
        <v>0.5</v>
      </c>
      <c r="Q497" s="62">
        <v>6.5</v>
      </c>
      <c r="R497" s="63">
        <v>7.5</v>
      </c>
      <c r="S497" s="63">
        <v>5</v>
      </c>
      <c r="T497" s="64">
        <v>12.5</v>
      </c>
      <c r="U497" s="65">
        <v>0</v>
      </c>
      <c r="V497" s="65">
        <v>7.5</v>
      </c>
      <c r="W497" s="65">
        <v>10</v>
      </c>
      <c r="X497" s="66">
        <v>17.5</v>
      </c>
      <c r="Y497" s="77">
        <v>50</v>
      </c>
    </row>
    <row r="498" spans="1:25" ht="197.4" x14ac:dyDescent="0.5">
      <c r="A498" s="56">
        <v>472</v>
      </c>
      <c r="B498" s="57" t="s">
        <v>629</v>
      </c>
      <c r="C498" s="76" t="s">
        <v>29</v>
      </c>
      <c r="D498" s="76" t="s">
        <v>521</v>
      </c>
      <c r="E498" s="59">
        <v>4</v>
      </c>
      <c r="F498" s="59">
        <v>4.5</v>
      </c>
      <c r="G498" s="59">
        <v>2</v>
      </c>
      <c r="H498" s="59">
        <v>0</v>
      </c>
      <c r="I498" s="60">
        <v>10.5</v>
      </c>
      <c r="J498" s="61">
        <v>3.5</v>
      </c>
      <c r="K498" s="61">
        <v>0</v>
      </c>
      <c r="L498" s="61">
        <v>0.5</v>
      </c>
      <c r="M498" s="61">
        <v>1.5</v>
      </c>
      <c r="N498" s="61">
        <v>2.5</v>
      </c>
      <c r="O498" s="61">
        <v>0</v>
      </c>
      <c r="P498" s="61">
        <v>1.5</v>
      </c>
      <c r="Q498" s="62">
        <v>9.5</v>
      </c>
      <c r="R498" s="63">
        <v>7.5</v>
      </c>
      <c r="S498" s="63">
        <v>5</v>
      </c>
      <c r="T498" s="64">
        <v>12.5</v>
      </c>
      <c r="U498" s="65">
        <v>0</v>
      </c>
      <c r="V498" s="65">
        <v>7.5</v>
      </c>
      <c r="W498" s="65">
        <v>10</v>
      </c>
      <c r="X498" s="66">
        <v>17.5</v>
      </c>
      <c r="Y498" s="77">
        <v>50</v>
      </c>
    </row>
    <row r="499" spans="1:25" ht="169.2" x14ac:dyDescent="0.5">
      <c r="A499" s="56">
        <v>473</v>
      </c>
      <c r="B499" s="57" t="s">
        <v>634</v>
      </c>
      <c r="C499" s="76" t="s">
        <v>53</v>
      </c>
      <c r="D499" s="76" t="s">
        <v>522</v>
      </c>
      <c r="E499" s="59">
        <v>2.25</v>
      </c>
      <c r="F499" s="59">
        <v>3.5</v>
      </c>
      <c r="G499" s="59">
        <v>3</v>
      </c>
      <c r="H499" s="59">
        <v>0.5</v>
      </c>
      <c r="I499" s="60">
        <v>9.25</v>
      </c>
      <c r="J499" s="61">
        <v>2</v>
      </c>
      <c r="K499" s="61">
        <v>3</v>
      </c>
      <c r="L499" s="61">
        <v>2.5</v>
      </c>
      <c r="M499" s="61">
        <v>2</v>
      </c>
      <c r="N499" s="61">
        <v>1</v>
      </c>
      <c r="O499" s="61">
        <v>0</v>
      </c>
      <c r="P499" s="61">
        <v>0</v>
      </c>
      <c r="Q499" s="62">
        <v>10.5</v>
      </c>
      <c r="R499" s="63">
        <v>7.5</v>
      </c>
      <c r="S499" s="63">
        <v>5</v>
      </c>
      <c r="T499" s="64">
        <v>12.5</v>
      </c>
      <c r="U499" s="65">
        <v>0</v>
      </c>
      <c r="V499" s="65">
        <v>7.5</v>
      </c>
      <c r="W499" s="65">
        <v>10</v>
      </c>
      <c r="X499" s="66">
        <v>17.5</v>
      </c>
      <c r="Y499" s="77">
        <v>49.75</v>
      </c>
    </row>
    <row r="500" spans="1:25" ht="169.2" x14ac:dyDescent="0.5">
      <c r="A500" s="56">
        <v>474</v>
      </c>
      <c r="B500" s="57" t="s">
        <v>634</v>
      </c>
      <c r="C500" s="76" t="s">
        <v>25</v>
      </c>
      <c r="D500" s="76" t="s">
        <v>523</v>
      </c>
      <c r="E500" s="59">
        <v>4.75</v>
      </c>
      <c r="F500" s="59">
        <v>5</v>
      </c>
      <c r="G500" s="59">
        <v>5</v>
      </c>
      <c r="H500" s="59">
        <v>2</v>
      </c>
      <c r="I500" s="60">
        <v>16.75</v>
      </c>
      <c r="J500" s="61">
        <v>0</v>
      </c>
      <c r="K500" s="61">
        <v>1.5</v>
      </c>
      <c r="L500" s="61">
        <v>0</v>
      </c>
      <c r="M500" s="61">
        <v>0</v>
      </c>
      <c r="N500" s="61">
        <v>0.5</v>
      </c>
      <c r="O500" s="61">
        <v>1</v>
      </c>
      <c r="P500" s="61">
        <v>0</v>
      </c>
      <c r="Q500" s="62">
        <v>3</v>
      </c>
      <c r="R500" s="63">
        <v>5</v>
      </c>
      <c r="S500" s="63">
        <v>5</v>
      </c>
      <c r="T500" s="64">
        <v>10</v>
      </c>
      <c r="U500" s="65">
        <v>0</v>
      </c>
      <c r="V500" s="65">
        <v>10</v>
      </c>
      <c r="W500" s="65">
        <v>10</v>
      </c>
      <c r="X500" s="66">
        <v>20</v>
      </c>
      <c r="Y500" s="77">
        <v>49.75</v>
      </c>
    </row>
    <row r="501" spans="1:25" ht="169.2" x14ac:dyDescent="0.5">
      <c r="A501" s="56">
        <v>475</v>
      </c>
      <c r="B501" s="57" t="s">
        <v>634</v>
      </c>
      <c r="C501" s="76" t="s">
        <v>53</v>
      </c>
      <c r="D501" s="76" t="s">
        <v>524</v>
      </c>
      <c r="E501" s="59">
        <v>4.25</v>
      </c>
      <c r="F501" s="59">
        <v>4</v>
      </c>
      <c r="G501" s="59">
        <v>2.5</v>
      </c>
      <c r="H501" s="59">
        <v>0</v>
      </c>
      <c r="I501" s="60">
        <v>10.75</v>
      </c>
      <c r="J501" s="61">
        <v>0</v>
      </c>
      <c r="K501" s="61">
        <v>2</v>
      </c>
      <c r="L501" s="61">
        <v>2.5</v>
      </c>
      <c r="M501" s="61">
        <v>2</v>
      </c>
      <c r="N501" s="61">
        <v>1.5</v>
      </c>
      <c r="O501" s="61">
        <v>0.5</v>
      </c>
      <c r="P501" s="61">
        <v>0</v>
      </c>
      <c r="Q501" s="62">
        <v>8.5</v>
      </c>
      <c r="R501" s="63">
        <v>5</v>
      </c>
      <c r="S501" s="63">
        <v>5</v>
      </c>
      <c r="T501" s="64">
        <v>10</v>
      </c>
      <c r="U501" s="65">
        <v>0</v>
      </c>
      <c r="V501" s="65">
        <v>10</v>
      </c>
      <c r="W501" s="65">
        <v>10</v>
      </c>
      <c r="X501" s="66">
        <v>20</v>
      </c>
      <c r="Y501" s="77">
        <v>49.25</v>
      </c>
    </row>
    <row r="502" spans="1:25" ht="197.4" x14ac:dyDescent="0.5">
      <c r="A502" s="56">
        <v>476</v>
      </c>
      <c r="B502" s="57" t="s">
        <v>629</v>
      </c>
      <c r="C502" s="76" t="s">
        <v>101</v>
      </c>
      <c r="D502" s="76" t="s">
        <v>525</v>
      </c>
      <c r="E502" s="59">
        <v>3.75</v>
      </c>
      <c r="F502" s="59">
        <v>4</v>
      </c>
      <c r="G502" s="59">
        <v>5</v>
      </c>
      <c r="H502" s="59">
        <v>1</v>
      </c>
      <c r="I502" s="60">
        <v>13.75</v>
      </c>
      <c r="J502" s="61">
        <v>0.5</v>
      </c>
      <c r="K502" s="61">
        <v>0</v>
      </c>
      <c r="L502" s="61">
        <v>1</v>
      </c>
      <c r="M502" s="61">
        <v>0.5</v>
      </c>
      <c r="N502" s="61">
        <v>2</v>
      </c>
      <c r="O502" s="61">
        <v>0</v>
      </c>
      <c r="P502" s="61">
        <v>1</v>
      </c>
      <c r="Q502" s="62">
        <v>5</v>
      </c>
      <c r="R502" s="63">
        <v>5</v>
      </c>
      <c r="S502" s="63">
        <v>5</v>
      </c>
      <c r="T502" s="64">
        <v>10</v>
      </c>
      <c r="U502" s="65">
        <v>5</v>
      </c>
      <c r="V502" s="65">
        <v>7.5</v>
      </c>
      <c r="W502" s="65">
        <v>7.5</v>
      </c>
      <c r="X502" s="66">
        <v>20</v>
      </c>
      <c r="Y502" s="77">
        <v>48.75</v>
      </c>
    </row>
    <row r="503" spans="1:25" ht="197.4" x14ac:dyDescent="0.5">
      <c r="A503" s="56">
        <v>477</v>
      </c>
      <c r="B503" s="57" t="s">
        <v>629</v>
      </c>
      <c r="C503" s="76" t="s">
        <v>56</v>
      </c>
      <c r="D503" s="76" t="s">
        <v>526</v>
      </c>
      <c r="E503" s="59">
        <v>3.5</v>
      </c>
      <c r="F503" s="59">
        <v>3</v>
      </c>
      <c r="G503" s="59">
        <v>2.5</v>
      </c>
      <c r="H503" s="59">
        <v>0</v>
      </c>
      <c r="I503" s="60">
        <v>9</v>
      </c>
      <c r="J503" s="61">
        <v>1.5</v>
      </c>
      <c r="K503" s="61">
        <v>0.5</v>
      </c>
      <c r="L503" s="61">
        <v>2</v>
      </c>
      <c r="M503" s="61">
        <v>3</v>
      </c>
      <c r="N503" s="61">
        <v>1.5</v>
      </c>
      <c r="O503" s="61">
        <v>0.5</v>
      </c>
      <c r="P503" s="61">
        <v>0.5</v>
      </c>
      <c r="Q503" s="62">
        <v>9.5</v>
      </c>
      <c r="R503" s="63">
        <v>7.5</v>
      </c>
      <c r="S503" s="63">
        <v>5</v>
      </c>
      <c r="T503" s="64">
        <v>12.5</v>
      </c>
      <c r="U503" s="65">
        <v>0</v>
      </c>
      <c r="V503" s="65">
        <v>7.5</v>
      </c>
      <c r="W503" s="65">
        <v>10</v>
      </c>
      <c r="X503" s="66">
        <v>17.5</v>
      </c>
      <c r="Y503" s="77">
        <v>48.5</v>
      </c>
    </row>
    <row r="504" spans="1:25" ht="169.2" x14ac:dyDescent="0.5">
      <c r="A504" s="56">
        <v>478</v>
      </c>
      <c r="B504" s="57" t="s">
        <v>629</v>
      </c>
      <c r="C504" s="76" t="s">
        <v>29</v>
      </c>
      <c r="D504" s="76" t="s">
        <v>527</v>
      </c>
      <c r="E504" s="59">
        <v>3</v>
      </c>
      <c r="F504" s="59">
        <v>4.5</v>
      </c>
      <c r="G504" s="59">
        <v>2</v>
      </c>
      <c r="H504" s="59">
        <v>0</v>
      </c>
      <c r="I504" s="60">
        <v>9.5</v>
      </c>
      <c r="J504" s="61">
        <v>1</v>
      </c>
      <c r="K504" s="61">
        <v>3</v>
      </c>
      <c r="L504" s="61">
        <v>1</v>
      </c>
      <c r="M504" s="61">
        <v>0.5</v>
      </c>
      <c r="N504" s="61">
        <v>2.5</v>
      </c>
      <c r="O504" s="61">
        <v>0.5</v>
      </c>
      <c r="P504" s="61">
        <v>0.5</v>
      </c>
      <c r="Q504" s="62">
        <v>9</v>
      </c>
      <c r="R504" s="63">
        <v>5</v>
      </c>
      <c r="S504" s="63">
        <v>5</v>
      </c>
      <c r="T504" s="64">
        <v>10</v>
      </c>
      <c r="U504" s="65">
        <v>5</v>
      </c>
      <c r="V504" s="65">
        <v>5</v>
      </c>
      <c r="W504" s="65">
        <v>10</v>
      </c>
      <c r="X504" s="66">
        <v>20</v>
      </c>
      <c r="Y504" s="77">
        <v>48.5</v>
      </c>
    </row>
    <row r="505" spans="1:25" ht="141" x14ac:dyDescent="0.5">
      <c r="A505" s="56">
        <v>479</v>
      </c>
      <c r="B505" s="57" t="s">
        <v>629</v>
      </c>
      <c r="C505" s="76" t="s">
        <v>56</v>
      </c>
      <c r="D505" s="76" t="s">
        <v>528</v>
      </c>
      <c r="E505" s="59">
        <v>4.75</v>
      </c>
      <c r="F505" s="59">
        <v>3</v>
      </c>
      <c r="G505" s="59">
        <v>2.5</v>
      </c>
      <c r="H505" s="59">
        <v>0</v>
      </c>
      <c r="I505" s="60">
        <v>10.25</v>
      </c>
      <c r="J505" s="61">
        <v>0.5</v>
      </c>
      <c r="K505" s="61">
        <v>0</v>
      </c>
      <c r="L505" s="61">
        <v>1.5</v>
      </c>
      <c r="M505" s="61">
        <v>2.5</v>
      </c>
      <c r="N505" s="61">
        <v>2</v>
      </c>
      <c r="O505" s="61">
        <v>0</v>
      </c>
      <c r="P505" s="61">
        <v>1.5</v>
      </c>
      <c r="Q505" s="62">
        <v>8</v>
      </c>
      <c r="R505" s="63">
        <v>7.5</v>
      </c>
      <c r="S505" s="63">
        <v>5</v>
      </c>
      <c r="T505" s="64">
        <v>12.5</v>
      </c>
      <c r="U505" s="65">
        <v>0</v>
      </c>
      <c r="V505" s="65">
        <v>7.5</v>
      </c>
      <c r="W505" s="65">
        <v>10</v>
      </c>
      <c r="X505" s="66">
        <v>17.5</v>
      </c>
      <c r="Y505" s="77">
        <v>48.25</v>
      </c>
    </row>
    <row r="506" spans="1:25" ht="197.4" x14ac:dyDescent="0.5">
      <c r="A506" s="56">
        <v>480</v>
      </c>
      <c r="B506" s="57" t="s">
        <v>634</v>
      </c>
      <c r="C506" s="76" t="s">
        <v>27</v>
      </c>
      <c r="D506" s="76" t="s">
        <v>633</v>
      </c>
      <c r="E506" s="59">
        <v>4</v>
      </c>
      <c r="F506" s="59">
        <v>4</v>
      </c>
      <c r="G506" s="59">
        <v>2.5</v>
      </c>
      <c r="H506" s="59">
        <v>0</v>
      </c>
      <c r="I506" s="60">
        <v>10.5</v>
      </c>
      <c r="J506" s="61">
        <v>1</v>
      </c>
      <c r="K506" s="61">
        <v>1</v>
      </c>
      <c r="L506" s="61">
        <v>3</v>
      </c>
      <c r="M506" s="61">
        <v>0.5</v>
      </c>
      <c r="N506" s="61">
        <v>0</v>
      </c>
      <c r="O506" s="61">
        <v>2</v>
      </c>
      <c r="P506" s="61">
        <v>0</v>
      </c>
      <c r="Q506" s="62">
        <v>7.5</v>
      </c>
      <c r="R506" s="63">
        <v>5</v>
      </c>
      <c r="S506" s="63">
        <v>5</v>
      </c>
      <c r="T506" s="64">
        <v>10</v>
      </c>
      <c r="U506" s="65">
        <v>5</v>
      </c>
      <c r="V506" s="65">
        <v>7.5</v>
      </c>
      <c r="W506" s="65">
        <v>7.5</v>
      </c>
      <c r="X506" s="66">
        <v>20</v>
      </c>
      <c r="Y506" s="77">
        <v>48</v>
      </c>
    </row>
    <row r="507" spans="1:25" ht="169.2" x14ac:dyDescent="0.5">
      <c r="A507" s="56">
        <v>481</v>
      </c>
      <c r="B507" s="57" t="s">
        <v>629</v>
      </c>
      <c r="C507" s="76" t="s">
        <v>27</v>
      </c>
      <c r="D507" s="76" t="s">
        <v>529</v>
      </c>
      <c r="E507" s="59">
        <v>4.5</v>
      </c>
      <c r="F507" s="59">
        <v>3.5</v>
      </c>
      <c r="G507" s="59">
        <v>0</v>
      </c>
      <c r="H507" s="59">
        <v>0</v>
      </c>
      <c r="I507" s="60">
        <v>8</v>
      </c>
      <c r="J507" s="61">
        <v>0.5</v>
      </c>
      <c r="K507" s="61">
        <v>0</v>
      </c>
      <c r="L507" s="61">
        <v>3</v>
      </c>
      <c r="M507" s="61">
        <v>4</v>
      </c>
      <c r="N507" s="61">
        <v>2</v>
      </c>
      <c r="O507" s="61">
        <v>0</v>
      </c>
      <c r="P507" s="61">
        <v>0.5</v>
      </c>
      <c r="Q507" s="62">
        <v>10</v>
      </c>
      <c r="R507" s="63">
        <v>5</v>
      </c>
      <c r="S507" s="63">
        <v>5</v>
      </c>
      <c r="T507" s="64">
        <v>10</v>
      </c>
      <c r="U507" s="65">
        <v>5</v>
      </c>
      <c r="V507" s="65">
        <v>7.5</v>
      </c>
      <c r="W507" s="65">
        <v>7.5</v>
      </c>
      <c r="X507" s="66">
        <v>20</v>
      </c>
      <c r="Y507" s="77">
        <v>48</v>
      </c>
    </row>
    <row r="508" spans="1:25" ht="197.4" x14ac:dyDescent="0.5">
      <c r="A508" s="56">
        <v>482</v>
      </c>
      <c r="B508" s="57" t="s">
        <v>629</v>
      </c>
      <c r="C508" s="76" t="s">
        <v>27</v>
      </c>
      <c r="D508" s="76" t="s">
        <v>530</v>
      </c>
      <c r="E508" s="59">
        <v>2.5</v>
      </c>
      <c r="F508" s="59">
        <v>2</v>
      </c>
      <c r="G508" s="59">
        <v>4.5</v>
      </c>
      <c r="H508" s="59">
        <v>1</v>
      </c>
      <c r="I508" s="60">
        <v>10</v>
      </c>
      <c r="J508" s="61">
        <v>1.5</v>
      </c>
      <c r="K508" s="61">
        <v>0</v>
      </c>
      <c r="L508" s="61">
        <v>1.5</v>
      </c>
      <c r="M508" s="61">
        <v>1.5</v>
      </c>
      <c r="N508" s="61">
        <v>2.5</v>
      </c>
      <c r="O508" s="61">
        <v>0</v>
      </c>
      <c r="P508" s="61">
        <v>1</v>
      </c>
      <c r="Q508" s="62">
        <v>8</v>
      </c>
      <c r="R508" s="63">
        <v>2.5</v>
      </c>
      <c r="S508" s="63">
        <v>7.5</v>
      </c>
      <c r="T508" s="64">
        <v>10</v>
      </c>
      <c r="U508" s="65">
        <v>2.5</v>
      </c>
      <c r="V508" s="65">
        <v>7.5</v>
      </c>
      <c r="W508" s="65">
        <v>10</v>
      </c>
      <c r="X508" s="66">
        <v>20</v>
      </c>
      <c r="Y508" s="77">
        <v>48</v>
      </c>
    </row>
    <row r="509" spans="1:25" ht="225.6" x14ac:dyDescent="0.5">
      <c r="A509" s="56">
        <v>483</v>
      </c>
      <c r="B509" s="57" t="s">
        <v>629</v>
      </c>
      <c r="C509" s="76" t="s">
        <v>137</v>
      </c>
      <c r="D509" s="76" t="s">
        <v>531</v>
      </c>
      <c r="E509" s="59">
        <v>5</v>
      </c>
      <c r="F509" s="59">
        <v>4</v>
      </c>
      <c r="G509" s="59">
        <v>2.5</v>
      </c>
      <c r="H509" s="59">
        <v>0</v>
      </c>
      <c r="I509" s="60">
        <v>11.5</v>
      </c>
      <c r="J509" s="61">
        <v>2</v>
      </c>
      <c r="K509" s="61">
        <v>0</v>
      </c>
      <c r="L509" s="61">
        <v>0</v>
      </c>
      <c r="M509" s="61">
        <v>2</v>
      </c>
      <c r="N509" s="61">
        <v>2</v>
      </c>
      <c r="O509" s="61">
        <v>0</v>
      </c>
      <c r="P509" s="61">
        <v>0.5</v>
      </c>
      <c r="Q509" s="62">
        <v>6.5</v>
      </c>
      <c r="R509" s="63">
        <v>5</v>
      </c>
      <c r="S509" s="63">
        <v>7.5</v>
      </c>
      <c r="T509" s="64">
        <v>12.5</v>
      </c>
      <c r="U509" s="65">
        <v>5</v>
      </c>
      <c r="V509" s="65">
        <v>2.5</v>
      </c>
      <c r="W509" s="65">
        <v>10</v>
      </c>
      <c r="X509" s="66">
        <v>17.5</v>
      </c>
      <c r="Y509" s="77">
        <v>48</v>
      </c>
    </row>
    <row r="510" spans="1:25" ht="141" x14ac:dyDescent="0.5">
      <c r="A510" s="56">
        <v>484</v>
      </c>
      <c r="B510" s="57" t="s">
        <v>629</v>
      </c>
      <c r="C510" s="76" t="s">
        <v>68</v>
      </c>
      <c r="D510" s="76" t="s">
        <v>532</v>
      </c>
      <c r="E510" s="59">
        <v>5</v>
      </c>
      <c r="F510" s="59">
        <v>3.5</v>
      </c>
      <c r="G510" s="59">
        <v>5</v>
      </c>
      <c r="H510" s="59">
        <v>1</v>
      </c>
      <c r="I510" s="60">
        <v>14.5</v>
      </c>
      <c r="J510" s="61">
        <v>1.5</v>
      </c>
      <c r="K510" s="61">
        <v>0</v>
      </c>
      <c r="L510" s="61">
        <v>0</v>
      </c>
      <c r="M510" s="61">
        <v>0.5</v>
      </c>
      <c r="N510" s="61">
        <v>0.5</v>
      </c>
      <c r="O510" s="61">
        <v>0</v>
      </c>
      <c r="P510" s="61">
        <v>0.5</v>
      </c>
      <c r="Q510" s="62">
        <v>3</v>
      </c>
      <c r="R510" s="63">
        <v>5</v>
      </c>
      <c r="S510" s="63">
        <v>5</v>
      </c>
      <c r="T510" s="64">
        <v>10</v>
      </c>
      <c r="U510" s="65">
        <v>0</v>
      </c>
      <c r="V510" s="65">
        <v>10</v>
      </c>
      <c r="W510" s="65">
        <v>10</v>
      </c>
      <c r="X510" s="66">
        <v>20</v>
      </c>
      <c r="Y510" s="77">
        <v>47.5</v>
      </c>
    </row>
    <row r="511" spans="1:25" ht="225.6" x14ac:dyDescent="0.5">
      <c r="A511" s="56">
        <v>485</v>
      </c>
      <c r="B511" s="57" t="s">
        <v>629</v>
      </c>
      <c r="C511" s="76" t="s">
        <v>31</v>
      </c>
      <c r="D511" s="76" t="s">
        <v>533</v>
      </c>
      <c r="E511" s="59">
        <v>3.75</v>
      </c>
      <c r="F511" s="59">
        <v>1</v>
      </c>
      <c r="G511" s="59">
        <v>5</v>
      </c>
      <c r="H511" s="59">
        <v>1</v>
      </c>
      <c r="I511" s="60">
        <v>10.75</v>
      </c>
      <c r="J511" s="61">
        <v>0.5</v>
      </c>
      <c r="K511" s="61">
        <v>2.5</v>
      </c>
      <c r="L511" s="61">
        <v>1.5</v>
      </c>
      <c r="M511" s="61">
        <v>1.5</v>
      </c>
      <c r="N511" s="61">
        <v>0.5</v>
      </c>
      <c r="O511" s="61">
        <v>0</v>
      </c>
      <c r="P511" s="61">
        <v>0</v>
      </c>
      <c r="Q511" s="62">
        <v>6.5</v>
      </c>
      <c r="R511" s="63">
        <v>7.5</v>
      </c>
      <c r="S511" s="63">
        <v>5</v>
      </c>
      <c r="T511" s="64">
        <v>12.5</v>
      </c>
      <c r="U511" s="65">
        <v>5</v>
      </c>
      <c r="V511" s="65">
        <v>7.5</v>
      </c>
      <c r="W511" s="65">
        <v>5</v>
      </c>
      <c r="X511" s="66">
        <v>17.5</v>
      </c>
      <c r="Y511" s="77">
        <v>47.25</v>
      </c>
    </row>
    <row r="512" spans="1:25" ht="141" x14ac:dyDescent="0.5">
      <c r="A512" s="56">
        <v>486</v>
      </c>
      <c r="B512" s="57" t="s">
        <v>629</v>
      </c>
      <c r="C512" s="76" t="s">
        <v>29</v>
      </c>
      <c r="D512" s="76" t="s">
        <v>534</v>
      </c>
      <c r="E512" s="59">
        <v>2</v>
      </c>
      <c r="F512" s="59">
        <v>4</v>
      </c>
      <c r="G512" s="59">
        <v>1.5</v>
      </c>
      <c r="H512" s="59">
        <v>0</v>
      </c>
      <c r="I512" s="60">
        <v>7.5</v>
      </c>
      <c r="J512" s="61">
        <v>1.5</v>
      </c>
      <c r="K512" s="61">
        <v>0</v>
      </c>
      <c r="L512" s="61">
        <v>2.5</v>
      </c>
      <c r="M512" s="61">
        <v>2.5</v>
      </c>
      <c r="N512" s="61">
        <v>2.5</v>
      </c>
      <c r="O512" s="61">
        <v>0.5</v>
      </c>
      <c r="P512" s="61">
        <v>0</v>
      </c>
      <c r="Q512" s="62">
        <v>9.5</v>
      </c>
      <c r="R512" s="63">
        <v>5</v>
      </c>
      <c r="S512" s="63">
        <v>5</v>
      </c>
      <c r="T512" s="64">
        <v>10</v>
      </c>
      <c r="U512" s="65">
        <v>0</v>
      </c>
      <c r="V512" s="65">
        <v>10</v>
      </c>
      <c r="W512" s="65">
        <v>10</v>
      </c>
      <c r="X512" s="66">
        <v>20</v>
      </c>
      <c r="Y512" s="77">
        <v>47</v>
      </c>
    </row>
    <row r="513" spans="1:25" ht="225.6" x14ac:dyDescent="0.5">
      <c r="A513" s="56">
        <v>487</v>
      </c>
      <c r="B513" s="57" t="s">
        <v>629</v>
      </c>
      <c r="C513" s="76" t="s">
        <v>64</v>
      </c>
      <c r="D513" s="76" t="s">
        <v>535</v>
      </c>
      <c r="E513" s="59">
        <v>1.75</v>
      </c>
      <c r="F513" s="59">
        <v>0.5</v>
      </c>
      <c r="G513" s="59">
        <v>0.5</v>
      </c>
      <c r="H513" s="59">
        <v>0.5</v>
      </c>
      <c r="I513" s="60">
        <v>3.25</v>
      </c>
      <c r="J513" s="61">
        <v>2.5</v>
      </c>
      <c r="K513" s="61">
        <v>2.5</v>
      </c>
      <c r="L513" s="61">
        <v>2.5300000000000002</v>
      </c>
      <c r="M513" s="61">
        <v>3</v>
      </c>
      <c r="N513" s="61">
        <v>2</v>
      </c>
      <c r="O513" s="61">
        <v>0</v>
      </c>
      <c r="P513" s="61">
        <v>1</v>
      </c>
      <c r="Q513" s="62">
        <v>13.530000000000001</v>
      </c>
      <c r="R513" s="63">
        <v>7.5</v>
      </c>
      <c r="S513" s="63">
        <v>5</v>
      </c>
      <c r="T513" s="64">
        <v>12.5</v>
      </c>
      <c r="U513" s="65">
        <v>5</v>
      </c>
      <c r="V513" s="65">
        <v>7.5</v>
      </c>
      <c r="W513" s="65">
        <v>5</v>
      </c>
      <c r="X513" s="66">
        <v>17.5</v>
      </c>
      <c r="Y513" s="77">
        <v>46.78</v>
      </c>
    </row>
    <row r="514" spans="1:25" ht="169.2" x14ac:dyDescent="0.5">
      <c r="A514" s="56">
        <v>488</v>
      </c>
      <c r="B514" s="57" t="s">
        <v>629</v>
      </c>
      <c r="C514" s="76" t="s">
        <v>29</v>
      </c>
      <c r="D514" s="76" t="s">
        <v>536</v>
      </c>
      <c r="E514" s="59">
        <v>1.75</v>
      </c>
      <c r="F514" s="59">
        <v>2</v>
      </c>
      <c r="G514" s="59">
        <v>2</v>
      </c>
      <c r="H514" s="59">
        <v>0</v>
      </c>
      <c r="I514" s="60">
        <v>5.75</v>
      </c>
      <c r="J514" s="61">
        <v>1.5</v>
      </c>
      <c r="K514" s="61">
        <v>0</v>
      </c>
      <c r="L514" s="61">
        <v>2.5</v>
      </c>
      <c r="M514" s="61">
        <v>1.5</v>
      </c>
      <c r="N514" s="61">
        <v>2.5</v>
      </c>
      <c r="O514" s="61">
        <v>0.5</v>
      </c>
      <c r="P514" s="61">
        <v>2.5</v>
      </c>
      <c r="Q514" s="62">
        <v>11</v>
      </c>
      <c r="R514" s="63">
        <v>5</v>
      </c>
      <c r="S514" s="63">
        <v>5</v>
      </c>
      <c r="T514" s="64">
        <v>10</v>
      </c>
      <c r="U514" s="65">
        <v>5</v>
      </c>
      <c r="V514" s="65">
        <v>5</v>
      </c>
      <c r="W514" s="65">
        <v>10</v>
      </c>
      <c r="X514" s="66">
        <v>20</v>
      </c>
      <c r="Y514" s="77">
        <v>46.75</v>
      </c>
    </row>
    <row r="515" spans="1:25" ht="197.4" x14ac:dyDescent="0.5">
      <c r="A515" s="56">
        <v>489</v>
      </c>
      <c r="B515" s="57" t="s">
        <v>629</v>
      </c>
      <c r="C515" s="76" t="s">
        <v>176</v>
      </c>
      <c r="D515" s="76" t="s">
        <v>537</v>
      </c>
      <c r="E515" s="59">
        <v>2</v>
      </c>
      <c r="F515" s="59">
        <v>3.5</v>
      </c>
      <c r="G515" s="59">
        <v>4.5</v>
      </c>
      <c r="H515" s="59">
        <v>1</v>
      </c>
      <c r="I515" s="60">
        <v>11</v>
      </c>
      <c r="J515" s="61">
        <v>1</v>
      </c>
      <c r="K515" s="61">
        <v>0</v>
      </c>
      <c r="L515" s="61">
        <v>0</v>
      </c>
      <c r="M515" s="61">
        <v>1.5</v>
      </c>
      <c r="N515" s="61">
        <v>0.5</v>
      </c>
      <c r="O515" s="61">
        <v>0</v>
      </c>
      <c r="P515" s="61">
        <v>2.5</v>
      </c>
      <c r="Q515" s="62">
        <v>5.5</v>
      </c>
      <c r="R515" s="63">
        <v>2.5</v>
      </c>
      <c r="S515" s="63">
        <v>7.5</v>
      </c>
      <c r="T515" s="64">
        <v>10</v>
      </c>
      <c r="U515" s="65">
        <v>2.5</v>
      </c>
      <c r="V515" s="65">
        <v>7.5</v>
      </c>
      <c r="W515" s="65">
        <v>10</v>
      </c>
      <c r="X515" s="66">
        <v>20</v>
      </c>
      <c r="Y515" s="77">
        <v>46.5</v>
      </c>
    </row>
    <row r="516" spans="1:25" ht="197.4" x14ac:dyDescent="0.5">
      <c r="A516" s="56">
        <v>490</v>
      </c>
      <c r="B516" s="57" t="s">
        <v>629</v>
      </c>
      <c r="C516" s="76" t="s">
        <v>60</v>
      </c>
      <c r="D516" s="76" t="s">
        <v>538</v>
      </c>
      <c r="E516" s="59">
        <v>0.5</v>
      </c>
      <c r="F516" s="59">
        <v>4</v>
      </c>
      <c r="G516" s="59">
        <v>5</v>
      </c>
      <c r="H516" s="59">
        <v>2</v>
      </c>
      <c r="I516" s="60">
        <v>11.5</v>
      </c>
      <c r="J516" s="61">
        <v>0</v>
      </c>
      <c r="K516" s="61">
        <v>1.5</v>
      </c>
      <c r="L516" s="61">
        <v>1.5</v>
      </c>
      <c r="M516" s="61">
        <v>0.5</v>
      </c>
      <c r="N516" s="61">
        <v>0.5</v>
      </c>
      <c r="O516" s="61">
        <v>0</v>
      </c>
      <c r="P516" s="61">
        <v>0.5</v>
      </c>
      <c r="Q516" s="62">
        <v>4.5</v>
      </c>
      <c r="R516" s="63">
        <v>5</v>
      </c>
      <c r="S516" s="63">
        <v>5</v>
      </c>
      <c r="T516" s="64">
        <v>10</v>
      </c>
      <c r="U516" s="65">
        <v>5</v>
      </c>
      <c r="V516" s="65">
        <v>7.5</v>
      </c>
      <c r="W516" s="65">
        <v>7.5</v>
      </c>
      <c r="X516" s="66">
        <v>20</v>
      </c>
      <c r="Y516" s="77">
        <v>46</v>
      </c>
    </row>
    <row r="517" spans="1:25" ht="225.6" x14ac:dyDescent="0.5">
      <c r="A517" s="56">
        <v>491</v>
      </c>
      <c r="B517" s="57" t="s">
        <v>629</v>
      </c>
      <c r="C517" s="76" t="s">
        <v>35</v>
      </c>
      <c r="D517" s="76" t="s">
        <v>539</v>
      </c>
      <c r="E517" s="59">
        <v>3.5</v>
      </c>
      <c r="F517" s="59">
        <v>1</v>
      </c>
      <c r="G517" s="59">
        <v>1.5</v>
      </c>
      <c r="H517" s="59">
        <v>0.5</v>
      </c>
      <c r="I517" s="60">
        <v>6.5</v>
      </c>
      <c r="J517" s="61">
        <v>0</v>
      </c>
      <c r="K517" s="61">
        <v>3.5</v>
      </c>
      <c r="L517" s="61">
        <v>1.5</v>
      </c>
      <c r="M517" s="61">
        <v>3</v>
      </c>
      <c r="N517" s="61">
        <v>0</v>
      </c>
      <c r="O517" s="61">
        <v>0</v>
      </c>
      <c r="P517" s="61">
        <v>1.5</v>
      </c>
      <c r="Q517" s="62">
        <v>9.5</v>
      </c>
      <c r="R517" s="63">
        <v>5</v>
      </c>
      <c r="S517" s="63">
        <v>5</v>
      </c>
      <c r="T517" s="64">
        <v>10</v>
      </c>
      <c r="U517" s="65">
        <v>0</v>
      </c>
      <c r="V517" s="65">
        <v>10</v>
      </c>
      <c r="W517" s="65">
        <v>10</v>
      </c>
      <c r="X517" s="66">
        <v>20</v>
      </c>
      <c r="Y517" s="77">
        <v>46</v>
      </c>
    </row>
    <row r="518" spans="1:25" ht="169.2" x14ac:dyDescent="0.5">
      <c r="A518" s="56">
        <v>492</v>
      </c>
      <c r="B518" s="57" t="s">
        <v>629</v>
      </c>
      <c r="C518" s="76" t="s">
        <v>25</v>
      </c>
      <c r="D518" s="76" t="s">
        <v>540</v>
      </c>
      <c r="E518" s="59">
        <v>2.5</v>
      </c>
      <c r="F518" s="59">
        <v>1</v>
      </c>
      <c r="G518" s="59">
        <v>5</v>
      </c>
      <c r="H518" s="59">
        <v>1</v>
      </c>
      <c r="I518" s="60">
        <v>9.5</v>
      </c>
      <c r="J518" s="61">
        <v>0.5</v>
      </c>
      <c r="K518" s="61">
        <v>2</v>
      </c>
      <c r="L518" s="61">
        <v>1.5</v>
      </c>
      <c r="M518" s="61">
        <v>0.5</v>
      </c>
      <c r="N518" s="61">
        <v>1.5</v>
      </c>
      <c r="O518" s="61">
        <v>0</v>
      </c>
      <c r="P518" s="61">
        <v>0</v>
      </c>
      <c r="Q518" s="62">
        <v>6</v>
      </c>
      <c r="R518" s="63">
        <v>7.5</v>
      </c>
      <c r="S518" s="63">
        <v>2.5</v>
      </c>
      <c r="T518" s="64">
        <v>10</v>
      </c>
      <c r="U518" s="65">
        <v>2.5</v>
      </c>
      <c r="V518" s="65">
        <v>7.5</v>
      </c>
      <c r="W518" s="65">
        <v>10</v>
      </c>
      <c r="X518" s="66">
        <v>20</v>
      </c>
      <c r="Y518" s="77">
        <v>45.5</v>
      </c>
    </row>
    <row r="519" spans="1:25" ht="169.2" x14ac:dyDescent="0.5">
      <c r="A519" s="56">
        <v>493</v>
      </c>
      <c r="B519" s="57" t="s">
        <v>629</v>
      </c>
      <c r="C519" s="76" t="s">
        <v>56</v>
      </c>
      <c r="D519" s="76" t="s">
        <v>541</v>
      </c>
      <c r="E519" s="59">
        <v>4.5</v>
      </c>
      <c r="F519" s="59">
        <v>2</v>
      </c>
      <c r="G519" s="59">
        <v>4.5</v>
      </c>
      <c r="H519" s="59">
        <v>1</v>
      </c>
      <c r="I519" s="60">
        <v>12</v>
      </c>
      <c r="J519" s="61">
        <v>1.5</v>
      </c>
      <c r="K519" s="61">
        <v>0</v>
      </c>
      <c r="L519" s="61">
        <v>0</v>
      </c>
      <c r="M519" s="61">
        <v>0</v>
      </c>
      <c r="N519" s="61">
        <v>2</v>
      </c>
      <c r="O519" s="61">
        <v>0</v>
      </c>
      <c r="P519" s="61">
        <v>0</v>
      </c>
      <c r="Q519" s="62">
        <v>3.5</v>
      </c>
      <c r="R519" s="63">
        <v>5</v>
      </c>
      <c r="S519" s="63">
        <v>5</v>
      </c>
      <c r="T519" s="64">
        <v>10</v>
      </c>
      <c r="U519" s="65">
        <v>5</v>
      </c>
      <c r="V519" s="65">
        <v>7.5</v>
      </c>
      <c r="W519" s="65">
        <v>7.5</v>
      </c>
      <c r="X519" s="66">
        <v>20</v>
      </c>
      <c r="Y519" s="77">
        <v>45.5</v>
      </c>
    </row>
    <row r="520" spans="1:25" ht="141" x14ac:dyDescent="0.5">
      <c r="A520" s="56">
        <v>494</v>
      </c>
      <c r="B520" s="57" t="s">
        <v>629</v>
      </c>
      <c r="C520" s="76" t="s">
        <v>173</v>
      </c>
      <c r="D520" s="76" t="s">
        <v>542</v>
      </c>
      <c r="E520" s="59">
        <v>2.25</v>
      </c>
      <c r="F520" s="59">
        <v>3</v>
      </c>
      <c r="G520" s="59">
        <v>2.5</v>
      </c>
      <c r="H520" s="59">
        <v>0</v>
      </c>
      <c r="I520" s="60">
        <v>7.75</v>
      </c>
      <c r="J520" s="61">
        <v>1.5</v>
      </c>
      <c r="K520" s="61">
        <v>0</v>
      </c>
      <c r="L520" s="61">
        <v>2.5</v>
      </c>
      <c r="M520" s="61">
        <v>0.5</v>
      </c>
      <c r="N520" s="61">
        <v>2.5</v>
      </c>
      <c r="O520" s="61">
        <v>0</v>
      </c>
      <c r="P520" s="61">
        <v>0.5</v>
      </c>
      <c r="Q520" s="62">
        <v>7.5</v>
      </c>
      <c r="R520" s="63">
        <v>5</v>
      </c>
      <c r="S520" s="63">
        <v>5</v>
      </c>
      <c r="T520" s="64">
        <v>10</v>
      </c>
      <c r="U520" s="65">
        <v>5</v>
      </c>
      <c r="V520" s="65">
        <v>5</v>
      </c>
      <c r="W520" s="65">
        <v>10</v>
      </c>
      <c r="X520" s="66">
        <v>20</v>
      </c>
      <c r="Y520" s="77">
        <v>45.25</v>
      </c>
    </row>
    <row r="521" spans="1:25" ht="197.4" x14ac:dyDescent="0.5">
      <c r="A521" s="56">
        <v>495</v>
      </c>
      <c r="B521" s="57" t="s">
        <v>634</v>
      </c>
      <c r="C521" s="76" t="s">
        <v>27</v>
      </c>
      <c r="D521" s="76" t="s">
        <v>543</v>
      </c>
      <c r="E521" s="59">
        <v>0</v>
      </c>
      <c r="F521" s="59">
        <v>0</v>
      </c>
      <c r="G521" s="59">
        <v>0</v>
      </c>
      <c r="H521" s="59">
        <v>0</v>
      </c>
      <c r="I521" s="60">
        <v>0</v>
      </c>
      <c r="J521" s="61">
        <v>3</v>
      </c>
      <c r="K521" s="61">
        <v>2.5</v>
      </c>
      <c r="L521" s="61">
        <v>3.5</v>
      </c>
      <c r="M521" s="61">
        <v>2</v>
      </c>
      <c r="N521" s="61">
        <v>1</v>
      </c>
      <c r="O521" s="61">
        <v>2</v>
      </c>
      <c r="P521" s="61">
        <v>1</v>
      </c>
      <c r="Q521" s="62">
        <v>15</v>
      </c>
      <c r="R521" s="63">
        <v>5</v>
      </c>
      <c r="S521" s="63">
        <v>5</v>
      </c>
      <c r="T521" s="64">
        <v>10</v>
      </c>
      <c r="U521" s="65">
        <v>5</v>
      </c>
      <c r="V521" s="65">
        <v>7.5</v>
      </c>
      <c r="W521" s="65">
        <v>7.5</v>
      </c>
      <c r="X521" s="66">
        <v>20</v>
      </c>
      <c r="Y521" s="77">
        <v>45</v>
      </c>
    </row>
    <row r="522" spans="1:25" ht="169.2" x14ac:dyDescent="0.5">
      <c r="A522" s="56">
        <v>496</v>
      </c>
      <c r="B522" s="57" t="s">
        <v>629</v>
      </c>
      <c r="C522" s="76" t="s">
        <v>106</v>
      </c>
      <c r="D522" s="76" t="s">
        <v>544</v>
      </c>
      <c r="E522" s="59">
        <v>2</v>
      </c>
      <c r="F522" s="59">
        <v>4</v>
      </c>
      <c r="G522" s="59">
        <v>1.5</v>
      </c>
      <c r="H522" s="59">
        <v>0</v>
      </c>
      <c r="I522" s="60">
        <v>7.5</v>
      </c>
      <c r="J522" s="61">
        <v>0</v>
      </c>
      <c r="K522" s="61">
        <v>1.5</v>
      </c>
      <c r="L522" s="61">
        <v>1.5</v>
      </c>
      <c r="M522" s="61">
        <v>0.5</v>
      </c>
      <c r="N522" s="61">
        <v>2</v>
      </c>
      <c r="O522" s="61">
        <v>0</v>
      </c>
      <c r="P522" s="61">
        <v>0</v>
      </c>
      <c r="Q522" s="62">
        <v>5.5</v>
      </c>
      <c r="R522" s="63">
        <v>7.5</v>
      </c>
      <c r="S522" s="63">
        <v>5</v>
      </c>
      <c r="T522" s="64">
        <v>12.5</v>
      </c>
      <c r="U522" s="65">
        <v>0</v>
      </c>
      <c r="V522" s="65">
        <v>7.5</v>
      </c>
      <c r="W522" s="65">
        <v>10</v>
      </c>
      <c r="X522" s="66">
        <v>17.5</v>
      </c>
      <c r="Y522" s="77">
        <v>43</v>
      </c>
    </row>
    <row r="523" spans="1:25" ht="197.4" x14ac:dyDescent="0.5">
      <c r="A523" s="56">
        <v>497</v>
      </c>
      <c r="B523" s="57" t="s">
        <v>629</v>
      </c>
      <c r="C523" s="76" t="s">
        <v>29</v>
      </c>
      <c r="D523" s="76" t="s">
        <v>545</v>
      </c>
      <c r="E523" s="59">
        <v>1.25</v>
      </c>
      <c r="F523" s="59">
        <v>2.5</v>
      </c>
      <c r="G523" s="59">
        <v>3.5</v>
      </c>
      <c r="H523" s="59">
        <v>0</v>
      </c>
      <c r="I523" s="60">
        <v>7.25</v>
      </c>
      <c r="J523" s="61">
        <v>1</v>
      </c>
      <c r="K523" s="61">
        <v>0</v>
      </c>
      <c r="L523" s="61">
        <v>0.5</v>
      </c>
      <c r="M523" s="61">
        <v>1.5</v>
      </c>
      <c r="N523" s="61">
        <v>1.5</v>
      </c>
      <c r="O523" s="61">
        <v>0</v>
      </c>
      <c r="P523" s="61">
        <v>1</v>
      </c>
      <c r="Q523" s="62">
        <v>5.5</v>
      </c>
      <c r="R523" s="63">
        <v>7.5</v>
      </c>
      <c r="S523" s="63">
        <v>5</v>
      </c>
      <c r="T523" s="64">
        <v>12.5</v>
      </c>
      <c r="U523" s="65">
        <v>5</v>
      </c>
      <c r="V523" s="65">
        <v>7.5</v>
      </c>
      <c r="W523" s="65">
        <v>5</v>
      </c>
      <c r="X523" s="66">
        <v>17.5</v>
      </c>
      <c r="Y523" s="77">
        <v>42.75</v>
      </c>
    </row>
    <row r="524" spans="1:25" ht="197.4" x14ac:dyDescent="0.5">
      <c r="A524" s="56">
        <v>498</v>
      </c>
      <c r="B524" s="57" t="s">
        <v>629</v>
      </c>
      <c r="C524" s="76" t="s">
        <v>151</v>
      </c>
      <c r="D524" s="76" t="s">
        <v>546</v>
      </c>
      <c r="E524" s="59">
        <v>3</v>
      </c>
      <c r="F524" s="59">
        <v>2.5</v>
      </c>
      <c r="G524" s="59">
        <v>2</v>
      </c>
      <c r="H524" s="59">
        <v>0</v>
      </c>
      <c r="I524" s="60">
        <v>7.5</v>
      </c>
      <c r="J524" s="61">
        <v>1</v>
      </c>
      <c r="K524" s="61">
        <v>0</v>
      </c>
      <c r="L524" s="61">
        <v>0</v>
      </c>
      <c r="M524" s="61">
        <v>3.5</v>
      </c>
      <c r="N524" s="61">
        <v>0.5</v>
      </c>
      <c r="O524" s="61">
        <v>0</v>
      </c>
      <c r="P524" s="61">
        <v>0</v>
      </c>
      <c r="Q524" s="62">
        <v>5</v>
      </c>
      <c r="R524" s="63">
        <v>7.5</v>
      </c>
      <c r="S524" s="63">
        <v>5</v>
      </c>
      <c r="T524" s="64">
        <v>12.5</v>
      </c>
      <c r="U524" s="65">
        <v>5</v>
      </c>
      <c r="V524" s="65">
        <v>7.5</v>
      </c>
      <c r="W524" s="65">
        <v>5</v>
      </c>
      <c r="X524" s="66">
        <v>17.5</v>
      </c>
      <c r="Y524" s="77">
        <v>42.5</v>
      </c>
    </row>
    <row r="525" spans="1:25" ht="141" x14ac:dyDescent="0.5">
      <c r="A525" s="56">
        <v>499</v>
      </c>
      <c r="B525" s="57" t="s">
        <v>629</v>
      </c>
      <c r="C525" s="76" t="s">
        <v>85</v>
      </c>
      <c r="D525" s="76" t="s">
        <v>547</v>
      </c>
      <c r="E525" s="59">
        <v>0.5</v>
      </c>
      <c r="F525" s="59">
        <v>3</v>
      </c>
      <c r="G525" s="59">
        <v>3</v>
      </c>
      <c r="H525" s="59">
        <v>0</v>
      </c>
      <c r="I525" s="60">
        <v>6.5</v>
      </c>
      <c r="J525" s="61">
        <v>2.5</v>
      </c>
      <c r="K525" s="61">
        <v>0</v>
      </c>
      <c r="L525" s="61">
        <v>0</v>
      </c>
      <c r="M525" s="61">
        <v>1.5</v>
      </c>
      <c r="N525" s="61">
        <v>1.5</v>
      </c>
      <c r="O525" s="61">
        <v>0</v>
      </c>
      <c r="P525" s="61">
        <v>0.5</v>
      </c>
      <c r="Q525" s="62">
        <v>6</v>
      </c>
      <c r="R525" s="63">
        <v>5</v>
      </c>
      <c r="S525" s="63">
        <v>5</v>
      </c>
      <c r="T525" s="64">
        <v>10</v>
      </c>
      <c r="U525" s="65">
        <v>5</v>
      </c>
      <c r="V525" s="65">
        <v>5</v>
      </c>
      <c r="W525" s="65">
        <v>10</v>
      </c>
      <c r="X525" s="66">
        <v>20</v>
      </c>
      <c r="Y525" s="77">
        <v>42.5</v>
      </c>
    </row>
    <row r="526" spans="1:25" ht="282" x14ac:dyDescent="0.5">
      <c r="A526" s="56">
        <v>500</v>
      </c>
      <c r="B526" s="57" t="s">
        <v>634</v>
      </c>
      <c r="C526" s="76" t="s">
        <v>106</v>
      </c>
      <c r="D526" s="76" t="s">
        <v>548</v>
      </c>
      <c r="E526" s="59">
        <v>1.75</v>
      </c>
      <c r="F526" s="59">
        <v>4</v>
      </c>
      <c r="G526" s="59">
        <v>5</v>
      </c>
      <c r="H526" s="59">
        <v>1</v>
      </c>
      <c r="I526" s="60">
        <v>11.75</v>
      </c>
      <c r="J526" s="61">
        <v>3</v>
      </c>
      <c r="K526" s="61">
        <v>4</v>
      </c>
      <c r="L526" s="61">
        <v>3.5</v>
      </c>
      <c r="M526" s="61">
        <v>5</v>
      </c>
      <c r="N526" s="61">
        <v>4</v>
      </c>
      <c r="O526" s="61">
        <v>5</v>
      </c>
      <c r="P526" s="61">
        <v>5</v>
      </c>
      <c r="Q526" s="62">
        <v>29.5</v>
      </c>
      <c r="R526" s="63">
        <v>0</v>
      </c>
      <c r="S526" s="63">
        <v>0</v>
      </c>
      <c r="T526" s="64">
        <v>0</v>
      </c>
      <c r="U526" s="65">
        <v>0</v>
      </c>
      <c r="V526" s="65">
        <v>0</v>
      </c>
      <c r="W526" s="65">
        <v>0</v>
      </c>
      <c r="X526" s="66">
        <v>0</v>
      </c>
      <c r="Y526" s="77">
        <v>41.25</v>
      </c>
    </row>
    <row r="527" spans="1:25" ht="169.2" x14ac:dyDescent="0.5">
      <c r="A527" s="56">
        <v>501</v>
      </c>
      <c r="B527" s="57" t="s">
        <v>629</v>
      </c>
      <c r="C527" s="76" t="s">
        <v>25</v>
      </c>
      <c r="D527" s="76" t="s">
        <v>549</v>
      </c>
      <c r="E527" s="59">
        <v>1</v>
      </c>
      <c r="F527" s="59">
        <v>3.5</v>
      </c>
      <c r="G527" s="59">
        <v>2</v>
      </c>
      <c r="H527" s="59">
        <v>0</v>
      </c>
      <c r="I527" s="60">
        <v>6.5</v>
      </c>
      <c r="J527" s="61">
        <v>0</v>
      </c>
      <c r="K527" s="61">
        <v>0</v>
      </c>
      <c r="L527" s="61">
        <v>2.5</v>
      </c>
      <c r="M527" s="61">
        <v>1</v>
      </c>
      <c r="N527" s="61">
        <v>1</v>
      </c>
      <c r="O527" s="61">
        <v>0</v>
      </c>
      <c r="P527" s="61">
        <v>0</v>
      </c>
      <c r="Q527" s="62">
        <v>4.5</v>
      </c>
      <c r="R527" s="63">
        <v>5</v>
      </c>
      <c r="S527" s="63">
        <v>5</v>
      </c>
      <c r="T527" s="64">
        <v>10</v>
      </c>
      <c r="U527" s="65">
        <v>0</v>
      </c>
      <c r="V527" s="65">
        <v>10</v>
      </c>
      <c r="W527" s="65">
        <v>10</v>
      </c>
      <c r="X527" s="66">
        <v>20</v>
      </c>
      <c r="Y527" s="77">
        <v>41</v>
      </c>
    </row>
    <row r="528" spans="1:25" ht="310.2" x14ac:dyDescent="0.5">
      <c r="A528" s="56">
        <v>502</v>
      </c>
      <c r="B528" s="57" t="s">
        <v>629</v>
      </c>
      <c r="C528" s="76" t="s">
        <v>53</v>
      </c>
      <c r="D528" s="76" t="s">
        <v>550</v>
      </c>
      <c r="E528" s="59">
        <v>0</v>
      </c>
      <c r="F528" s="59">
        <v>0</v>
      </c>
      <c r="G528" s="59">
        <v>0</v>
      </c>
      <c r="H528" s="59">
        <v>0</v>
      </c>
      <c r="I528" s="60">
        <v>0</v>
      </c>
      <c r="J528" s="61">
        <v>0.5</v>
      </c>
      <c r="K528" s="61">
        <v>0</v>
      </c>
      <c r="L528" s="61">
        <v>2.5</v>
      </c>
      <c r="M528" s="61">
        <v>1.5</v>
      </c>
      <c r="N528" s="61">
        <v>0</v>
      </c>
      <c r="O528" s="61">
        <v>4</v>
      </c>
      <c r="P528" s="61">
        <v>2.5</v>
      </c>
      <c r="Q528" s="62">
        <v>11</v>
      </c>
      <c r="R528" s="63">
        <v>7.5</v>
      </c>
      <c r="S528" s="63">
        <v>5</v>
      </c>
      <c r="T528" s="64">
        <v>12.5</v>
      </c>
      <c r="U528" s="65">
        <v>0</v>
      </c>
      <c r="V528" s="65">
        <v>7.5</v>
      </c>
      <c r="W528" s="65">
        <v>10</v>
      </c>
      <c r="X528" s="66">
        <v>17.5</v>
      </c>
      <c r="Y528" s="77">
        <v>41</v>
      </c>
    </row>
    <row r="529" spans="1:25" ht="197.4" x14ac:dyDescent="0.5">
      <c r="A529" s="56">
        <v>503</v>
      </c>
      <c r="B529" s="57" t="s">
        <v>629</v>
      </c>
      <c r="C529" s="76" t="s">
        <v>31</v>
      </c>
      <c r="D529" s="76" t="s">
        <v>551</v>
      </c>
      <c r="E529" s="59">
        <v>1</v>
      </c>
      <c r="F529" s="59">
        <v>0</v>
      </c>
      <c r="G529" s="59">
        <v>2.5</v>
      </c>
      <c r="H529" s="59">
        <v>1</v>
      </c>
      <c r="I529" s="60">
        <v>4.5</v>
      </c>
      <c r="J529" s="61">
        <v>0</v>
      </c>
      <c r="K529" s="61">
        <v>3</v>
      </c>
      <c r="L529" s="61">
        <v>1.5</v>
      </c>
      <c r="M529" s="61">
        <v>0.5</v>
      </c>
      <c r="N529" s="61">
        <v>0</v>
      </c>
      <c r="O529" s="61">
        <v>0</v>
      </c>
      <c r="P529" s="61">
        <v>0.5</v>
      </c>
      <c r="Q529" s="62">
        <v>5.5</v>
      </c>
      <c r="R529" s="63">
        <v>7.5</v>
      </c>
      <c r="S529" s="63">
        <v>2.5</v>
      </c>
      <c r="T529" s="64">
        <v>10</v>
      </c>
      <c r="U529" s="65">
        <v>2.5</v>
      </c>
      <c r="V529" s="65">
        <v>7.5</v>
      </c>
      <c r="W529" s="65">
        <v>10</v>
      </c>
      <c r="X529" s="66">
        <v>20</v>
      </c>
      <c r="Y529" s="77">
        <v>40</v>
      </c>
    </row>
    <row r="530" spans="1:25" ht="253.8" x14ac:dyDescent="0.5">
      <c r="A530" s="56">
        <v>504</v>
      </c>
      <c r="B530" s="57" t="s">
        <v>634</v>
      </c>
      <c r="C530" s="76" t="s">
        <v>29</v>
      </c>
      <c r="D530" s="76" t="s">
        <v>552</v>
      </c>
      <c r="E530" s="59">
        <v>4.5</v>
      </c>
      <c r="F530" s="59">
        <v>4.5</v>
      </c>
      <c r="G530" s="59">
        <v>2.5</v>
      </c>
      <c r="H530" s="59">
        <v>0</v>
      </c>
      <c r="I530" s="60">
        <v>11.5</v>
      </c>
      <c r="J530" s="61">
        <v>3.5</v>
      </c>
      <c r="K530" s="61">
        <v>4</v>
      </c>
      <c r="L530" s="61">
        <v>3.5</v>
      </c>
      <c r="M530" s="61">
        <v>3</v>
      </c>
      <c r="N530" s="61">
        <v>3</v>
      </c>
      <c r="O530" s="61">
        <v>5</v>
      </c>
      <c r="P530" s="61">
        <v>5</v>
      </c>
      <c r="Q530" s="62">
        <v>27</v>
      </c>
      <c r="R530" s="63">
        <v>0</v>
      </c>
      <c r="S530" s="63">
        <v>0</v>
      </c>
      <c r="T530" s="64">
        <v>0</v>
      </c>
      <c r="U530" s="65">
        <v>0</v>
      </c>
      <c r="V530" s="65">
        <v>0</v>
      </c>
      <c r="W530" s="65">
        <v>0</v>
      </c>
      <c r="X530" s="66">
        <v>0</v>
      </c>
      <c r="Y530" s="77">
        <v>38.5</v>
      </c>
    </row>
    <row r="531" spans="1:25" ht="141" x14ac:dyDescent="0.5">
      <c r="A531" s="56">
        <v>505</v>
      </c>
      <c r="B531" s="57" t="s">
        <v>631</v>
      </c>
      <c r="C531" s="76" t="s">
        <v>51</v>
      </c>
      <c r="D531" s="76" t="s">
        <v>470</v>
      </c>
      <c r="E531" s="59">
        <v>2.25</v>
      </c>
      <c r="F531" s="59">
        <v>2.5</v>
      </c>
      <c r="G531" s="59">
        <v>0</v>
      </c>
      <c r="H531" s="59">
        <v>0</v>
      </c>
      <c r="I531" s="60">
        <v>4.75</v>
      </c>
      <c r="J531" s="61">
        <v>2.5</v>
      </c>
      <c r="K531" s="61">
        <v>0</v>
      </c>
      <c r="L531" s="61">
        <v>0</v>
      </c>
      <c r="M531" s="61">
        <v>0</v>
      </c>
      <c r="N531" s="61">
        <v>0</v>
      </c>
      <c r="O531" s="61">
        <v>0.5</v>
      </c>
      <c r="P531" s="61">
        <v>0.5</v>
      </c>
      <c r="Q531" s="62">
        <v>3.5</v>
      </c>
      <c r="R531" s="63">
        <v>7.5</v>
      </c>
      <c r="S531" s="63">
        <v>2.5</v>
      </c>
      <c r="T531" s="64">
        <v>10</v>
      </c>
      <c r="U531" s="65">
        <v>7.5</v>
      </c>
      <c r="V531" s="65">
        <v>7.5</v>
      </c>
      <c r="W531" s="65">
        <v>5</v>
      </c>
      <c r="X531" s="66">
        <v>20</v>
      </c>
      <c r="Y531" s="77">
        <v>38.25</v>
      </c>
    </row>
    <row r="532" spans="1:25" ht="197.4" x14ac:dyDescent="0.5">
      <c r="A532" s="56">
        <v>506</v>
      </c>
      <c r="B532" s="57" t="s">
        <v>629</v>
      </c>
      <c r="C532" s="76" t="s">
        <v>118</v>
      </c>
      <c r="D532" s="76" t="s">
        <v>553</v>
      </c>
      <c r="E532" s="59">
        <v>0.5</v>
      </c>
      <c r="F532" s="59">
        <v>0</v>
      </c>
      <c r="G532" s="59">
        <v>3</v>
      </c>
      <c r="H532" s="59">
        <v>0</v>
      </c>
      <c r="I532" s="60">
        <v>3.5</v>
      </c>
      <c r="J532" s="61">
        <v>1</v>
      </c>
      <c r="K532" s="61">
        <v>0</v>
      </c>
      <c r="L532" s="61">
        <v>1.5</v>
      </c>
      <c r="M532" s="61">
        <v>0.5</v>
      </c>
      <c r="N532" s="61">
        <v>1.5</v>
      </c>
      <c r="O532" s="61">
        <v>0</v>
      </c>
      <c r="P532" s="61">
        <v>0</v>
      </c>
      <c r="Q532" s="62">
        <v>4.5</v>
      </c>
      <c r="R532" s="63">
        <v>7.5</v>
      </c>
      <c r="S532" s="63">
        <v>5</v>
      </c>
      <c r="T532" s="64">
        <v>12.5</v>
      </c>
      <c r="U532" s="65">
        <v>5</v>
      </c>
      <c r="V532" s="65">
        <v>7.5</v>
      </c>
      <c r="W532" s="65">
        <v>5</v>
      </c>
      <c r="X532" s="66">
        <v>17.5</v>
      </c>
      <c r="Y532" s="77">
        <v>38</v>
      </c>
    </row>
    <row r="533" spans="1:25" ht="141" x14ac:dyDescent="0.5">
      <c r="A533" s="56">
        <v>507</v>
      </c>
      <c r="B533" s="57" t="s">
        <v>629</v>
      </c>
      <c r="C533" s="76" t="s">
        <v>113</v>
      </c>
      <c r="D533" s="76" t="s">
        <v>554</v>
      </c>
      <c r="E533" s="59">
        <v>0.5</v>
      </c>
      <c r="F533" s="59">
        <v>0</v>
      </c>
      <c r="G533" s="59">
        <v>4.5</v>
      </c>
      <c r="H533" s="59">
        <v>0</v>
      </c>
      <c r="I533" s="60">
        <v>5</v>
      </c>
      <c r="J533" s="61">
        <v>0.5</v>
      </c>
      <c r="K533" s="61">
        <v>0</v>
      </c>
      <c r="L533" s="61">
        <v>0</v>
      </c>
      <c r="M533" s="61">
        <v>1</v>
      </c>
      <c r="N533" s="61">
        <v>1</v>
      </c>
      <c r="O533" s="61">
        <v>0</v>
      </c>
      <c r="P533" s="61">
        <v>0</v>
      </c>
      <c r="Q533" s="62">
        <v>2.5</v>
      </c>
      <c r="R533" s="63">
        <v>7.5</v>
      </c>
      <c r="S533" s="63">
        <v>5</v>
      </c>
      <c r="T533" s="64">
        <v>12.5</v>
      </c>
      <c r="U533" s="65">
        <v>0</v>
      </c>
      <c r="V533" s="65">
        <v>7.5</v>
      </c>
      <c r="W533" s="65">
        <v>10</v>
      </c>
      <c r="X533" s="66">
        <v>17.5</v>
      </c>
      <c r="Y533" s="77">
        <v>37.5</v>
      </c>
    </row>
    <row r="534" spans="1:25" ht="197.4" x14ac:dyDescent="0.5">
      <c r="A534" s="56">
        <v>508</v>
      </c>
      <c r="B534" s="57" t="s">
        <v>629</v>
      </c>
      <c r="C534" s="76" t="s">
        <v>88</v>
      </c>
      <c r="D534" s="76" t="s">
        <v>555</v>
      </c>
      <c r="E534" s="59">
        <v>0.25</v>
      </c>
      <c r="F534" s="59">
        <v>0</v>
      </c>
      <c r="G534" s="59">
        <v>1.5</v>
      </c>
      <c r="H534" s="59">
        <v>0</v>
      </c>
      <c r="I534" s="60">
        <v>1.75</v>
      </c>
      <c r="J534" s="61">
        <v>1</v>
      </c>
      <c r="K534" s="61">
        <v>0</v>
      </c>
      <c r="L534" s="61">
        <v>0.5</v>
      </c>
      <c r="M534" s="61">
        <v>0</v>
      </c>
      <c r="N534" s="61">
        <v>0</v>
      </c>
      <c r="O534" s="61">
        <v>0</v>
      </c>
      <c r="P534" s="61">
        <v>0.5</v>
      </c>
      <c r="Q534" s="62">
        <v>2</v>
      </c>
      <c r="R534" s="63">
        <v>7.5</v>
      </c>
      <c r="S534" s="63">
        <v>2.5</v>
      </c>
      <c r="T534" s="64">
        <v>10</v>
      </c>
      <c r="U534" s="65">
        <v>2.5</v>
      </c>
      <c r="V534" s="65">
        <v>7.5</v>
      </c>
      <c r="W534" s="65">
        <v>10</v>
      </c>
      <c r="X534" s="66">
        <v>20</v>
      </c>
      <c r="Y534" s="77">
        <v>33.75</v>
      </c>
    </row>
    <row r="535" spans="1:25" ht="197.4" x14ac:dyDescent="0.5">
      <c r="A535" s="56">
        <v>509</v>
      </c>
      <c r="B535" s="57" t="s">
        <v>629</v>
      </c>
      <c r="C535" s="76" t="s">
        <v>60</v>
      </c>
      <c r="D535" s="76" t="s">
        <v>556</v>
      </c>
      <c r="E535" s="59">
        <v>0</v>
      </c>
      <c r="F535" s="59">
        <v>0</v>
      </c>
      <c r="G535" s="59">
        <v>0</v>
      </c>
      <c r="H535" s="59">
        <v>0</v>
      </c>
      <c r="I535" s="60">
        <v>0</v>
      </c>
      <c r="J535" s="61">
        <v>1</v>
      </c>
      <c r="K535" s="61">
        <v>0</v>
      </c>
      <c r="L535" s="61">
        <v>0</v>
      </c>
      <c r="M535" s="61">
        <v>0.5</v>
      </c>
      <c r="N535" s="61">
        <v>0.5</v>
      </c>
      <c r="O535" s="61">
        <v>0</v>
      </c>
      <c r="P535" s="61">
        <v>0.5</v>
      </c>
      <c r="Q535" s="62">
        <v>2.5</v>
      </c>
      <c r="R535" s="63">
        <v>7.5</v>
      </c>
      <c r="S535" s="63">
        <v>5</v>
      </c>
      <c r="T535" s="64">
        <v>12.5</v>
      </c>
      <c r="U535" s="65">
        <v>0</v>
      </c>
      <c r="V535" s="65">
        <v>7.5</v>
      </c>
      <c r="W535" s="65">
        <v>10</v>
      </c>
      <c r="X535" s="66">
        <v>17.5</v>
      </c>
      <c r="Y535" s="77">
        <v>32.5</v>
      </c>
    </row>
    <row r="536" spans="1:25" ht="225.6" x14ac:dyDescent="0.5">
      <c r="A536" s="56">
        <v>510</v>
      </c>
      <c r="B536" s="57" t="s">
        <v>629</v>
      </c>
      <c r="C536" s="76" t="s">
        <v>151</v>
      </c>
      <c r="D536" s="76" t="s">
        <v>557</v>
      </c>
      <c r="E536" s="59">
        <v>0</v>
      </c>
      <c r="F536" s="59">
        <v>0</v>
      </c>
      <c r="G536" s="59">
        <v>0</v>
      </c>
      <c r="H536" s="59">
        <v>0</v>
      </c>
      <c r="I536" s="60">
        <v>0</v>
      </c>
      <c r="J536" s="61">
        <v>0.5</v>
      </c>
      <c r="K536" s="61">
        <v>0</v>
      </c>
      <c r="L536" s="61">
        <v>1</v>
      </c>
      <c r="M536" s="61">
        <v>0.5</v>
      </c>
      <c r="N536" s="61">
        <v>0.5</v>
      </c>
      <c r="O536" s="61">
        <v>0</v>
      </c>
      <c r="P536" s="61">
        <v>0</v>
      </c>
      <c r="Q536" s="62">
        <v>2.5</v>
      </c>
      <c r="R536" s="63">
        <v>5</v>
      </c>
      <c r="S536" s="63">
        <v>5</v>
      </c>
      <c r="T536" s="64">
        <v>10</v>
      </c>
      <c r="U536" s="65">
        <v>0</v>
      </c>
      <c r="V536" s="65">
        <v>10</v>
      </c>
      <c r="W536" s="65">
        <v>10</v>
      </c>
      <c r="X536" s="66">
        <v>20</v>
      </c>
      <c r="Y536" s="77">
        <v>32.5</v>
      </c>
    </row>
    <row r="537" spans="1:25" ht="225.6" x14ac:dyDescent="0.5">
      <c r="A537" s="56">
        <v>511</v>
      </c>
      <c r="B537" s="57" t="s">
        <v>634</v>
      </c>
      <c r="C537" s="78" t="s">
        <v>64</v>
      </c>
      <c r="D537" s="78" t="s">
        <v>558</v>
      </c>
      <c r="E537" s="59">
        <v>4</v>
      </c>
      <c r="F537" s="59">
        <v>3.5</v>
      </c>
      <c r="G537" s="59">
        <v>2.5</v>
      </c>
      <c r="H537" s="59">
        <v>0</v>
      </c>
      <c r="I537" s="60">
        <v>10</v>
      </c>
      <c r="J537" s="61">
        <v>1</v>
      </c>
      <c r="K537" s="61">
        <v>4.5</v>
      </c>
      <c r="L537" s="61">
        <v>3.5</v>
      </c>
      <c r="M537" s="61">
        <v>3</v>
      </c>
      <c r="N537" s="61">
        <v>2.5</v>
      </c>
      <c r="O537" s="61">
        <v>3.5</v>
      </c>
      <c r="P537" s="61">
        <v>3</v>
      </c>
      <c r="Q537" s="62">
        <v>21</v>
      </c>
      <c r="R537" s="63">
        <v>0</v>
      </c>
      <c r="S537" s="63">
        <v>0</v>
      </c>
      <c r="T537" s="64">
        <v>0</v>
      </c>
      <c r="U537" s="65">
        <v>0</v>
      </c>
      <c r="V537" s="65">
        <v>0</v>
      </c>
      <c r="W537" s="65">
        <v>0</v>
      </c>
      <c r="X537" s="66">
        <v>0</v>
      </c>
      <c r="Y537" s="79">
        <v>31</v>
      </c>
    </row>
    <row r="538" spans="1:25" ht="225.6" x14ac:dyDescent="0.5">
      <c r="A538" s="56">
        <v>512</v>
      </c>
      <c r="B538" s="57" t="s">
        <v>634</v>
      </c>
      <c r="C538" s="78" t="s">
        <v>95</v>
      </c>
      <c r="D538" s="80" t="s">
        <v>632</v>
      </c>
      <c r="E538" s="59">
        <v>4.25</v>
      </c>
      <c r="F538" s="59">
        <v>3</v>
      </c>
      <c r="G538" s="59">
        <v>5</v>
      </c>
      <c r="H538" s="59">
        <v>1</v>
      </c>
      <c r="I538" s="60">
        <v>13.25</v>
      </c>
      <c r="J538" s="61">
        <v>1</v>
      </c>
      <c r="K538" s="61">
        <v>3.5</v>
      </c>
      <c r="L538" s="61">
        <v>2.5</v>
      </c>
      <c r="M538" s="61">
        <v>2.5</v>
      </c>
      <c r="N538" s="61">
        <v>0</v>
      </c>
      <c r="O538" s="61">
        <v>4.5</v>
      </c>
      <c r="P538" s="61">
        <v>3</v>
      </c>
      <c r="Q538" s="62">
        <v>17</v>
      </c>
      <c r="R538" s="63">
        <v>0</v>
      </c>
      <c r="S538" s="63">
        <v>0</v>
      </c>
      <c r="T538" s="64">
        <v>0</v>
      </c>
      <c r="U538" s="65">
        <v>0</v>
      </c>
      <c r="V538" s="65">
        <v>0</v>
      </c>
      <c r="W538" s="65">
        <v>0</v>
      </c>
      <c r="X538" s="66">
        <v>0</v>
      </c>
      <c r="Y538" s="79">
        <v>30.25</v>
      </c>
    </row>
    <row r="539" spans="1:25" ht="225.6" x14ac:dyDescent="0.5">
      <c r="A539" s="56">
        <v>513</v>
      </c>
      <c r="B539" s="57" t="s">
        <v>634</v>
      </c>
      <c r="C539" s="78" t="s">
        <v>29</v>
      </c>
      <c r="D539" s="78" t="s">
        <v>559</v>
      </c>
      <c r="E539" s="59">
        <v>3.25</v>
      </c>
      <c r="F539" s="59">
        <v>4</v>
      </c>
      <c r="G539" s="59">
        <v>5</v>
      </c>
      <c r="H539" s="59">
        <v>2.5</v>
      </c>
      <c r="I539" s="60">
        <v>14.75</v>
      </c>
      <c r="J539" s="61">
        <v>0</v>
      </c>
      <c r="K539" s="61">
        <v>1.5</v>
      </c>
      <c r="L539" s="61">
        <v>3.5</v>
      </c>
      <c r="M539" s="61">
        <v>1</v>
      </c>
      <c r="N539" s="61">
        <v>0</v>
      </c>
      <c r="O539" s="61">
        <v>5</v>
      </c>
      <c r="P539" s="61">
        <v>4</v>
      </c>
      <c r="Q539" s="62">
        <v>15</v>
      </c>
      <c r="R539" s="63">
        <v>0</v>
      </c>
      <c r="S539" s="63">
        <v>0</v>
      </c>
      <c r="T539" s="64">
        <v>0</v>
      </c>
      <c r="U539" s="65">
        <v>0</v>
      </c>
      <c r="V539" s="65">
        <v>0</v>
      </c>
      <c r="W539" s="65">
        <v>0</v>
      </c>
      <c r="X539" s="66">
        <v>0</v>
      </c>
      <c r="Y539" s="79">
        <v>29.75</v>
      </c>
    </row>
    <row r="540" spans="1:25" ht="225.6" x14ac:dyDescent="0.5">
      <c r="A540" s="56">
        <v>514</v>
      </c>
      <c r="B540" s="57" t="s">
        <v>634</v>
      </c>
      <c r="C540" s="78" t="s">
        <v>29</v>
      </c>
      <c r="D540" s="78" t="s">
        <v>560</v>
      </c>
      <c r="E540" s="59">
        <v>1.25</v>
      </c>
      <c r="F540" s="59">
        <v>4</v>
      </c>
      <c r="G540" s="59">
        <v>2.5</v>
      </c>
      <c r="H540" s="59">
        <v>0</v>
      </c>
      <c r="I540" s="60">
        <v>7.75</v>
      </c>
      <c r="J540" s="61">
        <v>2</v>
      </c>
      <c r="K540" s="61">
        <v>4</v>
      </c>
      <c r="L540" s="61">
        <v>3.5</v>
      </c>
      <c r="M540" s="61">
        <v>2.5</v>
      </c>
      <c r="N540" s="61">
        <v>1</v>
      </c>
      <c r="O540" s="61">
        <v>3.5</v>
      </c>
      <c r="P540" s="61">
        <v>3</v>
      </c>
      <c r="Q540" s="62">
        <v>19.5</v>
      </c>
      <c r="R540" s="63">
        <v>0</v>
      </c>
      <c r="S540" s="63">
        <v>0</v>
      </c>
      <c r="T540" s="64">
        <v>0</v>
      </c>
      <c r="U540" s="65">
        <v>0</v>
      </c>
      <c r="V540" s="65">
        <v>0</v>
      </c>
      <c r="W540" s="65">
        <v>0</v>
      </c>
      <c r="X540" s="66">
        <v>0</v>
      </c>
      <c r="Y540" s="79">
        <v>27.25</v>
      </c>
    </row>
    <row r="541" spans="1:25" ht="197.4" x14ac:dyDescent="0.5">
      <c r="A541" s="56">
        <v>515</v>
      </c>
      <c r="B541" s="57" t="s">
        <v>634</v>
      </c>
      <c r="C541" s="78" t="s">
        <v>95</v>
      </c>
      <c r="D541" s="78" t="s">
        <v>561</v>
      </c>
      <c r="E541" s="59">
        <v>5</v>
      </c>
      <c r="F541" s="59">
        <v>5</v>
      </c>
      <c r="G541" s="59">
        <v>5</v>
      </c>
      <c r="H541" s="59">
        <v>4</v>
      </c>
      <c r="I541" s="60">
        <v>19</v>
      </c>
      <c r="J541" s="61">
        <v>0</v>
      </c>
      <c r="K541" s="61">
        <v>0</v>
      </c>
      <c r="L541" s="61">
        <v>0.5</v>
      </c>
      <c r="M541" s="61">
        <v>0</v>
      </c>
      <c r="N541" s="61">
        <v>0</v>
      </c>
      <c r="O541" s="61">
        <v>0</v>
      </c>
      <c r="P541" s="61">
        <v>0</v>
      </c>
      <c r="Q541" s="62">
        <v>0.5</v>
      </c>
      <c r="R541" s="63">
        <v>0</v>
      </c>
      <c r="S541" s="63">
        <v>0</v>
      </c>
      <c r="T541" s="64">
        <v>0</v>
      </c>
      <c r="U541" s="65">
        <v>0</v>
      </c>
      <c r="V541" s="65">
        <v>0</v>
      </c>
      <c r="W541" s="65">
        <v>0</v>
      </c>
      <c r="X541" s="66">
        <v>0</v>
      </c>
      <c r="Y541" s="79">
        <v>19.5</v>
      </c>
    </row>
    <row r="542" spans="1:25" ht="225.6" x14ac:dyDescent="0.5">
      <c r="A542" s="81">
        <v>516</v>
      </c>
      <c r="B542" s="177" t="s">
        <v>634</v>
      </c>
      <c r="C542" s="82" t="s">
        <v>51</v>
      </c>
      <c r="D542" s="82" t="s">
        <v>562</v>
      </c>
      <c r="E542" s="83">
        <v>3</v>
      </c>
      <c r="F542" s="83">
        <v>3</v>
      </c>
      <c r="G542" s="83">
        <v>5</v>
      </c>
      <c r="H542" s="83">
        <v>1</v>
      </c>
      <c r="I542" s="84">
        <v>12</v>
      </c>
      <c r="J542" s="85">
        <v>1</v>
      </c>
      <c r="K542" s="85">
        <v>0</v>
      </c>
      <c r="L542" s="85">
        <v>0.5</v>
      </c>
      <c r="M542" s="85">
        <v>0</v>
      </c>
      <c r="N542" s="85">
        <v>0</v>
      </c>
      <c r="O542" s="85">
        <v>0</v>
      </c>
      <c r="P542" s="85">
        <v>0</v>
      </c>
      <c r="Q542" s="86">
        <v>1.5</v>
      </c>
      <c r="R542" s="87">
        <v>0</v>
      </c>
      <c r="S542" s="87">
        <v>0</v>
      </c>
      <c r="T542" s="88">
        <v>0</v>
      </c>
      <c r="U542" s="89">
        <v>0</v>
      </c>
      <c r="V542" s="89">
        <v>0</v>
      </c>
      <c r="W542" s="89">
        <v>0</v>
      </c>
      <c r="X542" s="90">
        <v>0</v>
      </c>
      <c r="Y542" s="91">
        <v>13.5</v>
      </c>
    </row>
    <row r="543" spans="1:25" s="178" customFormat="1" ht="197.4" x14ac:dyDescent="0.5">
      <c r="A543" s="56">
        <v>517</v>
      </c>
      <c r="B543" s="57" t="s">
        <v>634</v>
      </c>
      <c r="C543" s="78" t="s">
        <v>56</v>
      </c>
      <c r="D543" s="78" t="s">
        <v>563</v>
      </c>
      <c r="E543" s="59">
        <v>2</v>
      </c>
      <c r="F543" s="59">
        <v>3</v>
      </c>
      <c r="G543" s="59">
        <v>2.5</v>
      </c>
      <c r="H543" s="59">
        <v>0</v>
      </c>
      <c r="I543" s="60">
        <v>7.5</v>
      </c>
      <c r="J543" s="61">
        <v>0</v>
      </c>
      <c r="K543" s="61">
        <v>0</v>
      </c>
      <c r="L543" s="61">
        <v>1</v>
      </c>
      <c r="M543" s="61">
        <v>0.5</v>
      </c>
      <c r="N543" s="61">
        <v>0</v>
      </c>
      <c r="O543" s="61">
        <v>0</v>
      </c>
      <c r="P543" s="61">
        <v>0</v>
      </c>
      <c r="Q543" s="62">
        <v>1.5</v>
      </c>
      <c r="R543" s="63">
        <v>0</v>
      </c>
      <c r="S543" s="63">
        <v>0</v>
      </c>
      <c r="T543" s="64">
        <v>0</v>
      </c>
      <c r="U543" s="65">
        <v>0</v>
      </c>
      <c r="V543" s="65">
        <v>0</v>
      </c>
      <c r="W543" s="65">
        <v>0</v>
      </c>
      <c r="X543" s="66">
        <v>0</v>
      </c>
      <c r="Y543" s="79">
        <v>9</v>
      </c>
    </row>
    <row r="544" spans="1:25" x14ac:dyDescent="0.3">
      <c r="A544" s="8"/>
      <c r="B544" s="7"/>
      <c r="C544" s="7"/>
      <c r="D544" s="7"/>
      <c r="E544" s="9"/>
      <c r="F544" s="9"/>
      <c r="G544" s="9"/>
      <c r="H544" s="9"/>
      <c r="I544" s="10"/>
      <c r="J544" s="9"/>
      <c r="K544" s="9"/>
      <c r="L544" s="9"/>
      <c r="M544" s="9"/>
      <c r="N544" s="9"/>
      <c r="O544" s="9"/>
      <c r="P544" s="9"/>
      <c r="Q544" s="10"/>
      <c r="R544" s="9"/>
      <c r="S544" s="9"/>
      <c r="T544" s="10"/>
      <c r="U544" s="9"/>
      <c r="V544" s="9"/>
      <c r="W544" s="9"/>
      <c r="X544" s="10"/>
      <c r="Y544" s="11"/>
    </row>
    <row r="545" spans="1:25" s="153" customFormat="1" ht="73.8" x14ac:dyDescent="0.4">
      <c r="A545" s="148"/>
      <c r="B545" s="149"/>
      <c r="C545" s="149" t="s">
        <v>620</v>
      </c>
      <c r="D545" s="149" t="s">
        <v>564</v>
      </c>
      <c r="E545" s="150"/>
      <c r="F545" s="150"/>
      <c r="G545" s="150"/>
      <c r="H545" s="150"/>
      <c r="I545" s="151"/>
      <c r="J545" s="150"/>
      <c r="K545" s="150"/>
      <c r="L545" s="150"/>
      <c r="M545" s="150"/>
      <c r="N545" s="150"/>
      <c r="O545" s="150"/>
      <c r="P545" s="150"/>
      <c r="Q545" s="151"/>
      <c r="R545" s="150"/>
      <c r="S545" s="150"/>
      <c r="T545" s="151"/>
      <c r="U545" s="150"/>
      <c r="V545" s="150"/>
      <c r="W545" s="150"/>
      <c r="X545" s="151"/>
      <c r="Y545" s="152"/>
    </row>
    <row r="546" spans="1:25" s="147" customFormat="1" ht="25.2" x14ac:dyDescent="0.45">
      <c r="A546" s="154"/>
      <c r="B546" s="155" t="s">
        <v>621</v>
      </c>
      <c r="C546" s="156">
        <f>SUBTOTAL(103,B27:B107)</f>
        <v>81</v>
      </c>
      <c r="D546" s="157">
        <f>C546/C551</f>
        <v>0.15667311411992263</v>
      </c>
      <c r="E546" s="158"/>
      <c r="F546" s="158"/>
      <c r="G546" s="158"/>
      <c r="H546" s="158"/>
      <c r="I546" s="151"/>
      <c r="J546" s="158"/>
      <c r="K546" s="158"/>
      <c r="L546" s="158"/>
      <c r="M546" s="158"/>
      <c r="N546" s="158"/>
      <c r="O546" s="158"/>
      <c r="P546" s="158"/>
      <c r="Q546" s="151"/>
      <c r="R546" s="158"/>
      <c r="S546" s="158"/>
      <c r="T546" s="151"/>
      <c r="U546" s="158"/>
      <c r="V546" s="158"/>
      <c r="W546" s="158"/>
      <c r="X546" s="151"/>
      <c r="Y546" s="152"/>
    </row>
    <row r="547" spans="1:25" s="147" customFormat="1" ht="25.2" x14ac:dyDescent="0.45">
      <c r="A547" s="159"/>
      <c r="B547" s="160" t="s">
        <v>623</v>
      </c>
      <c r="C547" s="161">
        <f>SUBTOTAL(103,B108:B426)</f>
        <v>319</v>
      </c>
      <c r="D547" s="162">
        <f>C547/C551</f>
        <v>0.61702127659574468</v>
      </c>
      <c r="E547" s="158"/>
      <c r="F547" s="158"/>
      <c r="G547" s="158"/>
      <c r="H547" s="158"/>
      <c r="I547" s="151"/>
      <c r="J547" s="158"/>
      <c r="K547" s="158"/>
      <c r="L547" s="158"/>
      <c r="M547" s="158"/>
      <c r="N547" s="158"/>
      <c r="O547" s="158"/>
      <c r="P547" s="158"/>
      <c r="Q547" s="151"/>
      <c r="R547" s="158"/>
      <c r="S547" s="158"/>
      <c r="T547" s="151"/>
      <c r="U547" s="158"/>
      <c r="V547" s="158"/>
      <c r="W547" s="158"/>
      <c r="X547" s="151"/>
      <c r="Y547" s="152"/>
    </row>
    <row r="548" spans="1:25" s="147" customFormat="1" ht="25.2" x14ac:dyDescent="0.45">
      <c r="A548" s="159"/>
      <c r="B548" s="163" t="s">
        <v>624</v>
      </c>
      <c r="C548" s="164">
        <f>SUBTOTAL(103,B427:B445)</f>
        <v>19</v>
      </c>
      <c r="D548" s="165">
        <f>C548/C551</f>
        <v>3.6750483558994199E-2</v>
      </c>
      <c r="E548" s="158"/>
      <c r="F548" s="158"/>
      <c r="G548" s="158"/>
      <c r="H548" s="158"/>
      <c r="I548" s="151"/>
      <c r="J548" s="158"/>
      <c r="K548" s="158"/>
      <c r="L548" s="158"/>
      <c r="M548" s="158"/>
      <c r="N548" s="158"/>
      <c r="O548" s="158"/>
      <c r="P548" s="158"/>
      <c r="Q548" s="151"/>
      <c r="R548" s="158"/>
      <c r="S548" s="158"/>
      <c r="T548" s="151"/>
      <c r="U548" s="158"/>
      <c r="V548" s="158"/>
      <c r="W548" s="158"/>
      <c r="X548" s="151"/>
      <c r="Y548" s="152"/>
    </row>
    <row r="549" spans="1:25" s="147" customFormat="1" ht="25.2" x14ac:dyDescent="0.45">
      <c r="A549" s="159"/>
      <c r="B549" s="166" t="s">
        <v>625</v>
      </c>
      <c r="C549" s="167">
        <f>SUBTOTAL(103,B446:B536)</f>
        <v>91</v>
      </c>
      <c r="D549" s="168">
        <f>C549/C551</f>
        <v>0.1760154738878143</v>
      </c>
      <c r="E549" s="158"/>
      <c r="F549" s="158"/>
      <c r="G549" s="158"/>
      <c r="H549" s="158"/>
      <c r="I549" s="151"/>
      <c r="J549" s="158"/>
      <c r="K549" s="158"/>
      <c r="L549" s="158"/>
      <c r="M549" s="158"/>
      <c r="N549" s="158"/>
      <c r="O549" s="158"/>
      <c r="P549" s="158"/>
      <c r="Q549" s="151"/>
      <c r="R549" s="158"/>
      <c r="S549" s="158"/>
      <c r="T549" s="151"/>
      <c r="U549" s="158"/>
      <c r="V549" s="158"/>
      <c r="W549" s="158"/>
      <c r="X549" s="151"/>
      <c r="Y549" s="152"/>
    </row>
    <row r="550" spans="1:25" s="147" customFormat="1" ht="25.2" x14ac:dyDescent="0.45">
      <c r="A550" s="159"/>
      <c r="B550" s="169" t="s">
        <v>626</v>
      </c>
      <c r="C550" s="170">
        <f>SUBTOTAL(103,B537:B543)</f>
        <v>7</v>
      </c>
      <c r="D550" s="171">
        <f>C550/C551</f>
        <v>1.3539651837524178E-2</v>
      </c>
      <c r="E550" s="158"/>
      <c r="F550" s="158"/>
      <c r="G550" s="158"/>
      <c r="H550" s="158"/>
      <c r="I550" s="151"/>
      <c r="J550" s="158"/>
      <c r="K550" s="158"/>
      <c r="L550" s="158"/>
      <c r="M550" s="158"/>
      <c r="N550" s="158"/>
      <c r="O550" s="158"/>
      <c r="P550" s="158"/>
      <c r="Q550" s="151"/>
      <c r="R550" s="158"/>
      <c r="S550" s="158"/>
      <c r="T550" s="151"/>
      <c r="U550" s="158"/>
      <c r="V550" s="158"/>
      <c r="W550" s="158"/>
      <c r="X550" s="151"/>
      <c r="Y550" s="152"/>
    </row>
    <row r="551" spans="1:25" s="147" customFormat="1" ht="25.2" x14ac:dyDescent="0.45">
      <c r="A551" s="159"/>
      <c r="B551" s="172" t="s">
        <v>627</v>
      </c>
      <c r="C551" s="173">
        <f>SUM(C546:C550)</f>
        <v>517</v>
      </c>
      <c r="D551" s="174">
        <f>SUM(D546:D550)</f>
        <v>1</v>
      </c>
      <c r="E551" s="179"/>
      <c r="F551" s="179"/>
      <c r="G551" s="179"/>
      <c r="H551" s="179"/>
      <c r="I551" s="179"/>
      <c r="J551" s="179"/>
      <c r="K551" s="179"/>
      <c r="L551" s="179"/>
      <c r="M551" s="179"/>
      <c r="N551" s="179"/>
      <c r="O551" s="179"/>
      <c r="P551" s="179"/>
      <c r="Q551" s="179"/>
      <c r="R551" s="179"/>
      <c r="S551" s="179"/>
      <c r="T551" s="179"/>
      <c r="U551" s="179"/>
      <c r="V551" s="179"/>
      <c r="W551" s="179"/>
      <c r="X551" s="179"/>
      <c r="Y551" s="152"/>
    </row>
    <row r="552" spans="1:25" s="147" customFormat="1" ht="25.2" x14ac:dyDescent="0.45">
      <c r="A552" s="159"/>
      <c r="B552" s="159"/>
      <c r="C552" s="175"/>
      <c r="D552" s="176"/>
      <c r="E552" s="158"/>
      <c r="F552" s="158"/>
      <c r="G552" s="158"/>
      <c r="H552" s="158"/>
      <c r="I552" s="158"/>
      <c r="J552" s="158"/>
      <c r="K552" s="158"/>
      <c r="L552" s="158"/>
      <c r="M552" s="158"/>
      <c r="N552" s="158"/>
      <c r="O552" s="158"/>
      <c r="P552" s="158"/>
      <c r="Q552" s="158"/>
      <c r="R552" s="158"/>
      <c r="S552" s="158"/>
      <c r="T552" s="158"/>
      <c r="U552" s="158"/>
      <c r="V552" s="158"/>
      <c r="W552" s="158"/>
      <c r="X552" s="158"/>
      <c r="Y552" s="152"/>
    </row>
    <row r="553" spans="1:25" x14ac:dyDescent="0.3">
      <c r="A553" s="29"/>
      <c r="B553" s="29"/>
      <c r="C553" s="28"/>
      <c r="D553" s="27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11"/>
    </row>
    <row r="554" spans="1:25" ht="19.8" customHeight="1" x14ac:dyDescent="0.3">
      <c r="A554" s="29"/>
      <c r="B554" s="28"/>
      <c r="C554" s="7"/>
      <c r="D554" s="27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11"/>
    </row>
    <row r="555" spans="1:25" ht="74.400000000000006" customHeight="1" x14ac:dyDescent="0.45">
      <c r="B555" s="28"/>
      <c r="C555" s="12"/>
      <c r="D555" s="92" t="s">
        <v>603</v>
      </c>
      <c r="E555" s="185" t="s">
        <v>639</v>
      </c>
      <c r="F555" s="186"/>
      <c r="G555" s="186"/>
      <c r="H555" s="186"/>
      <c r="I555" s="187"/>
      <c r="J555" s="188" t="s">
        <v>640</v>
      </c>
      <c r="K555" s="189"/>
      <c r="L555" s="189"/>
      <c r="M555" s="189"/>
      <c r="N555" s="189"/>
      <c r="O555" s="189"/>
      <c r="P555" s="189"/>
      <c r="Q555" s="190"/>
      <c r="R555" s="208" t="s">
        <v>641</v>
      </c>
      <c r="S555" s="208"/>
      <c r="T555" s="208"/>
      <c r="U555" s="209" t="s">
        <v>642</v>
      </c>
      <c r="V555" s="209"/>
      <c r="W555" s="209"/>
      <c r="X555" s="209"/>
      <c r="Y555" s="93"/>
    </row>
    <row r="556" spans="1:25" s="16" customFormat="1" ht="50.4" x14ac:dyDescent="0.5">
      <c r="A556" s="20"/>
      <c r="B556" s="24"/>
      <c r="C556" s="17"/>
      <c r="D556" s="94" t="s">
        <v>622</v>
      </c>
      <c r="E556" s="95" t="s">
        <v>584</v>
      </c>
      <c r="F556" s="96" t="s">
        <v>585</v>
      </c>
      <c r="G556" s="96" t="s">
        <v>586</v>
      </c>
      <c r="H556" s="96" t="s">
        <v>587</v>
      </c>
      <c r="I556" s="97">
        <v>1</v>
      </c>
      <c r="J556" s="98" t="s">
        <v>590</v>
      </c>
      <c r="K556" s="98" t="s">
        <v>591</v>
      </c>
      <c r="L556" s="98" t="s">
        <v>592</v>
      </c>
      <c r="M556" s="98" t="s">
        <v>593</v>
      </c>
      <c r="N556" s="98" t="s">
        <v>594</v>
      </c>
      <c r="O556" s="98" t="s">
        <v>595</v>
      </c>
      <c r="P556" s="98" t="s">
        <v>596</v>
      </c>
      <c r="Q556" s="99">
        <v>2</v>
      </c>
      <c r="R556" s="100" t="s">
        <v>597</v>
      </c>
      <c r="S556" s="101" t="s">
        <v>598</v>
      </c>
      <c r="T556" s="102">
        <v>3</v>
      </c>
      <c r="U556" s="103" t="s">
        <v>599</v>
      </c>
      <c r="V556" s="103" t="s">
        <v>600</v>
      </c>
      <c r="W556" s="103" t="s">
        <v>601</v>
      </c>
      <c r="X556" s="104">
        <v>4</v>
      </c>
      <c r="Y556" s="105" t="s">
        <v>602</v>
      </c>
    </row>
    <row r="557" spans="1:25" s="18" customFormat="1" ht="25.2" x14ac:dyDescent="0.45">
      <c r="A557" s="21"/>
      <c r="B557" s="25"/>
      <c r="C557" s="13"/>
      <c r="D557" s="106" t="s">
        <v>588</v>
      </c>
      <c r="E557" s="107">
        <v>10</v>
      </c>
      <c r="F557" s="107">
        <v>10</v>
      </c>
      <c r="G557" s="107">
        <v>10</v>
      </c>
      <c r="H557" s="107">
        <v>10</v>
      </c>
      <c r="I557" s="108">
        <v>40</v>
      </c>
      <c r="J557" s="109">
        <v>10</v>
      </c>
      <c r="K557" s="109">
        <v>10</v>
      </c>
      <c r="L557" s="109">
        <v>10</v>
      </c>
      <c r="M557" s="109">
        <v>10</v>
      </c>
      <c r="N557" s="109">
        <v>10</v>
      </c>
      <c r="O557" s="109">
        <v>10</v>
      </c>
      <c r="P557" s="109">
        <v>10</v>
      </c>
      <c r="Q557" s="110">
        <v>70</v>
      </c>
      <c r="R557" s="111">
        <v>10</v>
      </c>
      <c r="S557" s="111">
        <v>10</v>
      </c>
      <c r="T557" s="112">
        <v>20</v>
      </c>
      <c r="U557" s="113">
        <v>10</v>
      </c>
      <c r="V557" s="113">
        <v>10</v>
      </c>
      <c r="W557" s="113">
        <v>10</v>
      </c>
      <c r="X557" s="114">
        <v>30</v>
      </c>
      <c r="Y557" s="115">
        <v>160</v>
      </c>
    </row>
    <row r="558" spans="1:25" s="14" customFormat="1" ht="25.2" x14ac:dyDescent="0.45">
      <c r="A558" s="22"/>
      <c r="B558" s="26"/>
      <c r="C558" s="15"/>
      <c r="D558" s="116" t="s">
        <v>589</v>
      </c>
      <c r="E558" s="117">
        <f t="shared" ref="E558:Y558" si="0">SUBTOTAL(1,E27:E543)</f>
        <v>7.4290193111679788</v>
      </c>
      <c r="F558" s="117">
        <f t="shared" si="0"/>
        <v>7.5753133801936805</v>
      </c>
      <c r="G558" s="117">
        <f t="shared" si="0"/>
        <v>6.8564085038270983</v>
      </c>
      <c r="H558" s="117">
        <f t="shared" si="0"/>
        <v>4.2267144997126218</v>
      </c>
      <c r="I558" s="118">
        <f t="shared" si="0"/>
        <v>26.087455694901394</v>
      </c>
      <c r="J558" s="119">
        <f t="shared" si="0"/>
        <v>5.0109791658634526</v>
      </c>
      <c r="K558" s="119">
        <f t="shared" si="0"/>
        <v>5.1269634372315718</v>
      </c>
      <c r="L558" s="119">
        <f t="shared" si="0"/>
        <v>5.4478670855935709</v>
      </c>
      <c r="M558" s="119">
        <f t="shared" si="0"/>
        <v>5.083966328139538</v>
      </c>
      <c r="N558" s="119">
        <f t="shared" si="0"/>
        <v>5.3955809407300359</v>
      </c>
      <c r="O558" s="119">
        <f t="shared" si="0"/>
        <v>4.2514564731350744</v>
      </c>
      <c r="P558" s="119">
        <f t="shared" si="0"/>
        <v>4.0678034642756522</v>
      </c>
      <c r="Q558" s="120">
        <f t="shared" si="0"/>
        <v>34.384616894968893</v>
      </c>
      <c r="R558" s="121">
        <f t="shared" si="0"/>
        <v>8.9204994773157331</v>
      </c>
      <c r="S558" s="121">
        <f t="shared" si="0"/>
        <v>8.7266294231326746</v>
      </c>
      <c r="T558" s="122">
        <f t="shared" si="0"/>
        <v>17.647128900448408</v>
      </c>
      <c r="U558" s="123">
        <f t="shared" si="0"/>
        <v>8.1083869312852563</v>
      </c>
      <c r="V558" s="123">
        <f t="shared" si="0"/>
        <v>9.2032136145950005</v>
      </c>
      <c r="W558" s="123">
        <f t="shared" si="0"/>
        <v>9.3824306745838122</v>
      </c>
      <c r="X558" s="124">
        <f t="shared" si="0"/>
        <v>26.694031220464062</v>
      </c>
      <c r="Y558" s="125">
        <f t="shared" si="0"/>
        <v>104.81323271078266</v>
      </c>
    </row>
    <row r="559" spans="1:25" s="14" customFormat="1" ht="25.2" x14ac:dyDescent="0.45">
      <c r="A559" s="22"/>
      <c r="B559" s="26"/>
      <c r="C559" s="15"/>
      <c r="D559" s="126"/>
      <c r="E559" s="126"/>
      <c r="F559" s="126"/>
      <c r="G559" s="126"/>
      <c r="H559" s="126"/>
      <c r="I559" s="126"/>
      <c r="J559" s="126"/>
      <c r="K559" s="126"/>
      <c r="L559" s="126"/>
      <c r="M559" s="126"/>
      <c r="N559" s="126"/>
      <c r="O559" s="126"/>
      <c r="P559" s="126"/>
      <c r="Q559" s="126"/>
      <c r="R559" s="126"/>
      <c r="S559" s="126"/>
      <c r="T559" s="126"/>
      <c r="U559" s="126"/>
      <c r="V559" s="126"/>
      <c r="W559" s="126"/>
      <c r="X559" s="126"/>
      <c r="Y559" s="126"/>
    </row>
    <row r="560" spans="1:25" s="36" customFormat="1" ht="156" customHeight="1" x14ac:dyDescent="0.3">
      <c r="A560" s="33"/>
      <c r="B560" s="34"/>
      <c r="C560" s="35"/>
      <c r="D560" s="127" t="s">
        <v>622</v>
      </c>
      <c r="E560" s="128" t="s">
        <v>637</v>
      </c>
      <c r="F560" s="128" t="s">
        <v>585</v>
      </c>
      <c r="G560" s="128" t="s">
        <v>638</v>
      </c>
      <c r="H560" s="128" t="s">
        <v>587</v>
      </c>
      <c r="I560" s="256" t="s">
        <v>645</v>
      </c>
      <c r="J560" s="129"/>
      <c r="K560" s="129"/>
      <c r="L560" s="129"/>
      <c r="M560" s="129"/>
      <c r="N560" s="129"/>
      <c r="O560" s="129"/>
      <c r="P560" s="129"/>
      <c r="Q560" s="257" t="s">
        <v>646</v>
      </c>
      <c r="R560" s="130"/>
      <c r="S560" s="130"/>
      <c r="T560" s="258" t="s">
        <v>648</v>
      </c>
      <c r="U560" s="131"/>
      <c r="V560" s="131"/>
      <c r="W560" s="131"/>
      <c r="X560" s="259" t="s">
        <v>647</v>
      </c>
      <c r="Y560" s="132"/>
    </row>
    <row r="561" spans="1:25" s="14" customFormat="1" ht="50.4" x14ac:dyDescent="0.45">
      <c r="A561" s="22"/>
      <c r="B561" s="26"/>
      <c r="C561" s="15"/>
      <c r="D561" s="116" t="s">
        <v>643</v>
      </c>
      <c r="E561" s="117">
        <v>100</v>
      </c>
      <c r="F561" s="117">
        <v>100</v>
      </c>
      <c r="G561" s="117">
        <v>100</v>
      </c>
      <c r="H561" s="117">
        <v>100</v>
      </c>
      <c r="I561" s="118">
        <v>100</v>
      </c>
      <c r="J561" s="119">
        <v>100</v>
      </c>
      <c r="K561" s="119">
        <v>100</v>
      </c>
      <c r="L561" s="119">
        <v>100</v>
      </c>
      <c r="M561" s="119">
        <v>100</v>
      </c>
      <c r="N561" s="119">
        <v>100</v>
      </c>
      <c r="O561" s="119">
        <v>100</v>
      </c>
      <c r="P561" s="119">
        <v>100</v>
      </c>
      <c r="Q561" s="120">
        <v>100</v>
      </c>
      <c r="R561" s="121">
        <v>100</v>
      </c>
      <c r="S561" s="121">
        <v>100</v>
      </c>
      <c r="T561" s="122">
        <v>100</v>
      </c>
      <c r="U561" s="123">
        <v>100</v>
      </c>
      <c r="V561" s="123">
        <v>100</v>
      </c>
      <c r="W561" s="123">
        <v>100</v>
      </c>
      <c r="X561" s="124">
        <v>100</v>
      </c>
      <c r="Y561" s="125">
        <v>100</v>
      </c>
    </row>
    <row r="562" spans="1:25" ht="25.2" x14ac:dyDescent="0.45">
      <c r="C562" s="12"/>
      <c r="D562" s="92" t="s">
        <v>644</v>
      </c>
      <c r="E562" s="133">
        <f>E558/E557*100</f>
        <v>74.290193111679798</v>
      </c>
      <c r="F562" s="133">
        <f t="shared" ref="F562:Y562" si="1">F558/F557*100</f>
        <v>75.753133801936798</v>
      </c>
      <c r="G562" s="133">
        <f t="shared" si="1"/>
        <v>68.564085038270989</v>
      </c>
      <c r="H562" s="133">
        <f t="shared" si="1"/>
        <v>42.267144997126216</v>
      </c>
      <c r="I562" s="134">
        <f t="shared" si="1"/>
        <v>65.218639237253484</v>
      </c>
      <c r="J562" s="135">
        <f t="shared" si="1"/>
        <v>50.109791658634528</v>
      </c>
      <c r="K562" s="135">
        <f t="shared" si="1"/>
        <v>51.269634372315721</v>
      </c>
      <c r="L562" s="135">
        <f t="shared" si="1"/>
        <v>54.478670855935704</v>
      </c>
      <c r="M562" s="135">
        <f t="shared" si="1"/>
        <v>50.839663281395374</v>
      </c>
      <c r="N562" s="135">
        <f t="shared" si="1"/>
        <v>53.955809407300357</v>
      </c>
      <c r="O562" s="135">
        <f t="shared" si="1"/>
        <v>42.514564731350745</v>
      </c>
      <c r="P562" s="135">
        <f t="shared" si="1"/>
        <v>40.678034642756522</v>
      </c>
      <c r="Q562" s="136">
        <f t="shared" si="1"/>
        <v>49.120881278526987</v>
      </c>
      <c r="R562" s="137">
        <f t="shared" si="1"/>
        <v>89.204994773157324</v>
      </c>
      <c r="S562" s="137">
        <f t="shared" si="1"/>
        <v>87.266294231326754</v>
      </c>
      <c r="T562" s="138">
        <f t="shared" si="1"/>
        <v>88.235644502242039</v>
      </c>
      <c r="U562" s="139">
        <f t="shared" si="1"/>
        <v>81.083869312852556</v>
      </c>
      <c r="V562" s="139">
        <f t="shared" si="1"/>
        <v>92.032136145950005</v>
      </c>
      <c r="W562" s="139">
        <f t="shared" si="1"/>
        <v>93.824306745838129</v>
      </c>
      <c r="X562" s="140">
        <f t="shared" si="1"/>
        <v>88.980104068213535</v>
      </c>
      <c r="Y562" s="141">
        <f t="shared" si="1"/>
        <v>65.508270444239159</v>
      </c>
    </row>
    <row r="563" spans="1:25" ht="25.2" x14ac:dyDescent="0.45">
      <c r="C563" s="12"/>
      <c r="D563" s="142"/>
      <c r="E563" s="143"/>
      <c r="F563" s="143"/>
      <c r="G563" s="143"/>
      <c r="H563" s="143"/>
      <c r="I563" s="143"/>
      <c r="J563" s="143"/>
      <c r="K563" s="143"/>
      <c r="L563" s="143"/>
      <c r="M563" s="143"/>
      <c r="N563" s="143"/>
      <c r="O563" s="143"/>
      <c r="P563" s="143"/>
      <c r="Q563" s="143"/>
      <c r="R563" s="143"/>
      <c r="S563" s="143"/>
      <c r="T563" s="143"/>
      <c r="U563" s="143"/>
      <c r="V563" s="143"/>
      <c r="W563" s="143"/>
      <c r="X563" s="143"/>
      <c r="Y563" s="143"/>
    </row>
    <row r="564" spans="1:25" ht="25.2" x14ac:dyDescent="0.45">
      <c r="C564" s="12"/>
      <c r="D564" s="142"/>
      <c r="E564" s="144"/>
      <c r="F564" s="144"/>
      <c r="G564" s="144"/>
      <c r="H564" s="144"/>
      <c r="I564" s="145"/>
      <c r="J564" s="144"/>
      <c r="K564" s="144"/>
      <c r="L564" s="144"/>
      <c r="M564" s="144"/>
      <c r="N564" s="144"/>
      <c r="O564" s="144"/>
      <c r="P564" s="144"/>
      <c r="Q564" s="145"/>
      <c r="R564" s="144"/>
      <c r="S564" s="144"/>
      <c r="T564" s="145"/>
      <c r="U564" s="144"/>
      <c r="V564" s="144"/>
      <c r="W564" s="144"/>
      <c r="X564" s="145"/>
      <c r="Y564" s="146"/>
    </row>
    <row r="565" spans="1:25" ht="25.2" x14ac:dyDescent="0.45">
      <c r="C565" s="12"/>
      <c r="D565" s="142"/>
      <c r="E565" s="126"/>
      <c r="F565" s="144"/>
      <c r="G565" s="144"/>
      <c r="H565" s="144"/>
      <c r="I565" s="145"/>
      <c r="J565" s="144"/>
      <c r="K565" s="144"/>
      <c r="L565" s="144"/>
      <c r="M565" s="144"/>
      <c r="N565" s="144"/>
      <c r="O565" s="144"/>
      <c r="P565" s="144"/>
      <c r="Q565" s="145"/>
      <c r="R565" s="144"/>
      <c r="S565" s="144"/>
      <c r="T565" s="145"/>
      <c r="U565" s="144"/>
      <c r="V565" s="144"/>
      <c r="W565" s="144"/>
      <c r="X565" s="145"/>
      <c r="Y565" s="146"/>
    </row>
    <row r="566" spans="1:25" ht="25.2" x14ac:dyDescent="0.45">
      <c r="C566" s="12"/>
      <c r="D566" s="142"/>
      <c r="E566" s="144"/>
      <c r="F566" s="144"/>
      <c r="G566" s="144"/>
      <c r="H566" s="144"/>
      <c r="I566" s="145"/>
      <c r="J566" s="144"/>
      <c r="K566" s="144"/>
      <c r="L566" s="144"/>
      <c r="M566" s="144"/>
      <c r="N566" s="144"/>
      <c r="O566" s="144"/>
      <c r="P566" s="144"/>
      <c r="Q566" s="145"/>
      <c r="R566" s="144"/>
      <c r="S566" s="144"/>
      <c r="T566" s="145"/>
      <c r="U566" s="144"/>
      <c r="V566" s="144"/>
      <c r="W566" s="144"/>
      <c r="X566" s="145"/>
      <c r="Y566" s="146"/>
    </row>
    <row r="567" spans="1:25" ht="25.2" x14ac:dyDescent="0.45">
      <c r="C567" s="12"/>
      <c r="D567" s="142"/>
      <c r="E567" s="144"/>
      <c r="F567" s="144"/>
      <c r="G567" s="144"/>
      <c r="H567" s="144"/>
      <c r="I567" s="145"/>
      <c r="J567" s="144"/>
      <c r="K567" s="144"/>
      <c r="L567" s="144"/>
      <c r="M567" s="144"/>
      <c r="N567" s="144"/>
      <c r="O567" s="144"/>
      <c r="P567" s="144"/>
      <c r="Q567" s="145"/>
      <c r="R567" s="144"/>
      <c r="S567" s="144"/>
      <c r="T567" s="145"/>
      <c r="U567" s="144"/>
      <c r="V567" s="144"/>
      <c r="W567" s="144"/>
      <c r="X567" s="145"/>
      <c r="Y567" s="146"/>
    </row>
    <row r="568" spans="1:25" ht="25.2" x14ac:dyDescent="0.45">
      <c r="C568" s="12"/>
      <c r="D568" s="142"/>
      <c r="E568" s="144"/>
      <c r="F568" s="144"/>
      <c r="G568" s="144"/>
      <c r="H568" s="144"/>
      <c r="I568" s="145"/>
      <c r="J568" s="144"/>
      <c r="K568" s="144"/>
      <c r="L568" s="144"/>
      <c r="M568" s="144"/>
      <c r="N568" s="144"/>
      <c r="O568" s="144"/>
      <c r="P568" s="144"/>
      <c r="Q568" s="145"/>
      <c r="R568" s="144"/>
      <c r="S568" s="144"/>
      <c r="T568" s="145"/>
      <c r="U568" s="144"/>
      <c r="V568" s="144"/>
      <c r="W568" s="144"/>
      <c r="X568" s="145"/>
      <c r="Y568" s="146"/>
    </row>
    <row r="569" spans="1:25" ht="25.2" x14ac:dyDescent="0.45">
      <c r="C569" s="12"/>
      <c r="D569" s="142"/>
      <c r="E569" s="144"/>
      <c r="F569" s="144"/>
      <c r="G569" s="144"/>
      <c r="H569" s="144"/>
      <c r="I569" s="145"/>
      <c r="J569" s="144"/>
      <c r="K569" s="144"/>
      <c r="L569" s="144"/>
      <c r="M569" s="144"/>
      <c r="N569" s="144"/>
      <c r="O569" s="144"/>
      <c r="P569" s="144"/>
      <c r="Q569" s="145"/>
      <c r="R569" s="144"/>
      <c r="S569" s="144"/>
      <c r="T569" s="145"/>
      <c r="U569" s="144"/>
      <c r="V569" s="144"/>
      <c r="W569" s="144"/>
      <c r="X569" s="145"/>
      <c r="Y569" s="146"/>
    </row>
    <row r="570" spans="1:25" ht="25.2" x14ac:dyDescent="0.45">
      <c r="C570" s="12"/>
      <c r="D570" s="142"/>
      <c r="E570" s="144"/>
      <c r="F570" s="144"/>
      <c r="G570" s="144"/>
      <c r="H570" s="144"/>
      <c r="I570" s="145"/>
      <c r="J570" s="144"/>
      <c r="K570" s="144"/>
      <c r="L570" s="144"/>
      <c r="M570" s="144"/>
      <c r="N570" s="144"/>
      <c r="O570" s="144"/>
      <c r="P570" s="144"/>
      <c r="Q570" s="145"/>
      <c r="R570" s="144"/>
      <c r="S570" s="144"/>
      <c r="T570" s="145"/>
      <c r="U570" s="144"/>
      <c r="V570" s="144"/>
      <c r="W570" s="144"/>
      <c r="X570" s="145"/>
      <c r="Y570" s="146"/>
    </row>
    <row r="571" spans="1:25" ht="25.2" x14ac:dyDescent="0.45">
      <c r="C571" s="12"/>
      <c r="D571" s="142"/>
      <c r="E571" s="144"/>
      <c r="F571" s="144"/>
      <c r="G571" s="144"/>
      <c r="H571" s="144"/>
      <c r="I571" s="145"/>
      <c r="J571" s="144"/>
      <c r="K571" s="144"/>
      <c r="L571" s="144"/>
      <c r="M571" s="144"/>
      <c r="N571" s="144"/>
      <c r="O571" s="144"/>
      <c r="P571" s="144"/>
      <c r="Q571" s="145"/>
      <c r="R571" s="144"/>
      <c r="S571" s="144"/>
      <c r="T571" s="145"/>
      <c r="U571" s="144"/>
      <c r="V571" s="144"/>
      <c r="W571" s="144"/>
      <c r="X571" s="145"/>
      <c r="Y571" s="146"/>
    </row>
    <row r="572" spans="1:25" ht="25.2" x14ac:dyDescent="0.45">
      <c r="C572" s="12"/>
      <c r="D572" s="142"/>
      <c r="E572" s="144"/>
      <c r="F572" s="144"/>
      <c r="G572" s="144"/>
      <c r="H572" s="144"/>
      <c r="I572" s="145"/>
      <c r="J572" s="144"/>
      <c r="K572" s="144"/>
      <c r="L572" s="144"/>
      <c r="M572" s="144"/>
      <c r="N572" s="144"/>
      <c r="O572" s="144"/>
      <c r="P572" s="144"/>
      <c r="Q572" s="145"/>
      <c r="R572" s="144"/>
      <c r="S572" s="144"/>
      <c r="T572" s="145"/>
      <c r="U572" s="144"/>
      <c r="V572" s="144"/>
      <c r="W572" s="144"/>
      <c r="X572" s="145"/>
      <c r="Y572" s="146"/>
    </row>
    <row r="573" spans="1:25" ht="25.2" x14ac:dyDescent="0.45">
      <c r="C573" s="12"/>
      <c r="D573" s="142"/>
      <c r="E573" s="144"/>
      <c r="F573" s="144"/>
      <c r="G573" s="144"/>
      <c r="H573" s="144"/>
      <c r="I573" s="145"/>
      <c r="J573" s="144"/>
      <c r="K573" s="144"/>
      <c r="L573" s="144"/>
      <c r="M573" s="144"/>
      <c r="N573" s="144"/>
      <c r="O573" s="144"/>
      <c r="P573" s="144"/>
      <c r="Q573" s="145"/>
      <c r="R573" s="144"/>
      <c r="S573" s="144"/>
      <c r="T573" s="145"/>
      <c r="U573" s="144"/>
      <c r="V573" s="144"/>
      <c r="W573" s="144"/>
      <c r="X573" s="145"/>
      <c r="Y573" s="146"/>
    </row>
    <row r="574" spans="1:25" ht="25.2" x14ac:dyDescent="0.45">
      <c r="C574" s="12"/>
      <c r="D574" s="142"/>
      <c r="E574" s="144"/>
      <c r="F574" s="144"/>
      <c r="G574" s="144"/>
      <c r="H574" s="144"/>
      <c r="I574" s="145"/>
      <c r="J574" s="144"/>
      <c r="K574" s="144"/>
      <c r="L574" s="144"/>
      <c r="M574" s="144"/>
      <c r="N574" s="144"/>
      <c r="O574" s="144"/>
      <c r="P574" s="144"/>
      <c r="Q574" s="145"/>
      <c r="R574" s="144"/>
      <c r="S574" s="144"/>
      <c r="T574" s="145"/>
      <c r="U574" s="144"/>
      <c r="V574" s="144"/>
      <c r="W574" s="144"/>
      <c r="X574" s="145"/>
      <c r="Y574" s="146"/>
    </row>
    <row r="575" spans="1:25" ht="25.2" x14ac:dyDescent="0.45">
      <c r="C575" s="12"/>
      <c r="D575" s="142"/>
      <c r="E575" s="144"/>
      <c r="F575" s="144"/>
      <c r="G575" s="144"/>
      <c r="H575" s="144"/>
      <c r="I575" s="145"/>
      <c r="J575" s="144"/>
      <c r="K575" s="144"/>
      <c r="L575" s="144"/>
      <c r="M575" s="144"/>
      <c r="N575" s="144"/>
      <c r="O575" s="144"/>
      <c r="P575" s="144"/>
      <c r="Q575" s="145"/>
      <c r="R575" s="144"/>
      <c r="S575" s="144"/>
      <c r="T575" s="145"/>
      <c r="U575" s="144"/>
      <c r="V575" s="144"/>
      <c r="W575" s="144"/>
      <c r="X575" s="145"/>
      <c r="Y575" s="146"/>
    </row>
    <row r="576" spans="1:25" ht="25.2" x14ac:dyDescent="0.45">
      <c r="C576" s="12"/>
      <c r="D576" s="142"/>
      <c r="E576" s="144"/>
      <c r="F576" s="144"/>
      <c r="G576" s="144"/>
      <c r="H576" s="144"/>
      <c r="I576" s="145"/>
      <c r="J576" s="144"/>
      <c r="K576" s="144"/>
      <c r="L576" s="144"/>
      <c r="M576" s="144"/>
      <c r="N576" s="144"/>
      <c r="O576" s="144"/>
      <c r="P576" s="144"/>
      <c r="Q576" s="145"/>
      <c r="R576" s="144"/>
      <c r="S576" s="144"/>
      <c r="T576" s="145"/>
      <c r="U576" s="144"/>
      <c r="V576" s="144"/>
      <c r="W576" s="144"/>
      <c r="X576" s="145"/>
      <c r="Y576" s="146"/>
    </row>
    <row r="577" spans="3:25" ht="25.2" x14ac:dyDescent="0.45">
      <c r="C577" s="12"/>
      <c r="D577" s="142"/>
      <c r="E577" s="144"/>
      <c r="F577" s="144"/>
      <c r="G577" s="144"/>
      <c r="H577" s="144"/>
      <c r="I577" s="145"/>
      <c r="J577" s="144"/>
      <c r="K577" s="144"/>
      <c r="L577" s="144"/>
      <c r="M577" s="144"/>
      <c r="N577" s="144"/>
      <c r="O577" s="144"/>
      <c r="P577" s="144"/>
      <c r="Q577" s="145"/>
      <c r="R577" s="144"/>
      <c r="S577" s="144"/>
      <c r="T577" s="145"/>
      <c r="U577" s="144"/>
      <c r="V577" s="144"/>
      <c r="W577" s="144"/>
      <c r="X577" s="145"/>
      <c r="Y577" s="146"/>
    </row>
    <row r="578" spans="3:25" ht="25.2" x14ac:dyDescent="0.45">
      <c r="C578" s="12"/>
      <c r="D578" s="142"/>
      <c r="E578" s="144"/>
      <c r="F578" s="144"/>
      <c r="G578" s="144"/>
      <c r="H578" s="144"/>
      <c r="I578" s="145"/>
      <c r="J578" s="144"/>
      <c r="K578" s="144"/>
      <c r="L578" s="144"/>
      <c r="M578" s="144"/>
      <c r="N578" s="144"/>
      <c r="O578" s="144"/>
      <c r="P578" s="144"/>
      <c r="Q578" s="145"/>
      <c r="R578" s="144"/>
      <c r="S578" s="144"/>
      <c r="T578" s="145"/>
      <c r="U578" s="144"/>
      <c r="V578" s="144"/>
      <c r="W578" s="144"/>
      <c r="X578" s="145"/>
      <c r="Y578" s="146"/>
    </row>
    <row r="579" spans="3:25" ht="25.2" x14ac:dyDescent="0.45">
      <c r="C579" s="12"/>
      <c r="D579" s="142"/>
      <c r="E579" s="144"/>
      <c r="F579" s="144"/>
      <c r="G579" s="144"/>
      <c r="H579" s="144"/>
      <c r="I579" s="145"/>
      <c r="J579" s="144"/>
      <c r="K579" s="144"/>
      <c r="L579" s="144"/>
      <c r="M579" s="144"/>
      <c r="N579" s="144"/>
      <c r="O579" s="144"/>
      <c r="P579" s="144"/>
      <c r="Q579" s="145"/>
      <c r="R579" s="144"/>
      <c r="S579" s="144"/>
      <c r="T579" s="145"/>
      <c r="U579" s="144"/>
      <c r="V579" s="144"/>
      <c r="W579" s="144"/>
      <c r="X579" s="145"/>
      <c r="Y579" s="146"/>
    </row>
    <row r="580" spans="3:25" ht="25.2" x14ac:dyDescent="0.45">
      <c r="C580" s="12"/>
      <c r="D580" s="142"/>
      <c r="E580" s="144"/>
      <c r="F580" s="144"/>
      <c r="G580" s="144"/>
      <c r="H580" s="144"/>
      <c r="I580" s="145"/>
      <c r="J580" s="144"/>
      <c r="K580" s="144"/>
      <c r="L580" s="144"/>
      <c r="M580" s="144"/>
      <c r="N580" s="144"/>
      <c r="O580" s="144"/>
      <c r="P580" s="144"/>
      <c r="Q580" s="145"/>
      <c r="R580" s="144"/>
      <c r="S580" s="144"/>
      <c r="T580" s="145"/>
      <c r="U580" s="144"/>
      <c r="V580" s="144"/>
      <c r="W580" s="144"/>
      <c r="X580" s="145"/>
      <c r="Y580" s="146"/>
    </row>
    <row r="581" spans="3:25" ht="25.2" x14ac:dyDescent="0.45">
      <c r="C581" s="12"/>
      <c r="D581" s="142"/>
      <c r="E581" s="144"/>
      <c r="F581" s="144"/>
      <c r="G581" s="144"/>
      <c r="H581" s="144"/>
      <c r="I581" s="145"/>
      <c r="J581" s="144"/>
      <c r="K581" s="144"/>
      <c r="L581" s="144"/>
      <c r="M581" s="144"/>
      <c r="N581" s="144"/>
      <c r="O581" s="144"/>
      <c r="P581" s="144"/>
      <c r="Q581" s="145"/>
      <c r="R581" s="144"/>
      <c r="S581" s="144"/>
      <c r="T581" s="145"/>
      <c r="U581" s="144"/>
      <c r="V581" s="144"/>
      <c r="W581" s="144"/>
      <c r="X581" s="145"/>
      <c r="Y581" s="146"/>
    </row>
    <row r="582" spans="3:25" ht="25.2" x14ac:dyDescent="0.45">
      <c r="C582" s="12"/>
      <c r="D582" s="142"/>
      <c r="E582" s="144"/>
      <c r="F582" s="144"/>
      <c r="G582" s="144"/>
      <c r="H582" s="144"/>
      <c r="I582" s="145"/>
      <c r="J582" s="144"/>
      <c r="K582" s="144"/>
      <c r="L582" s="144"/>
      <c r="M582" s="144"/>
      <c r="N582" s="144"/>
      <c r="O582" s="144"/>
      <c r="P582" s="144"/>
      <c r="Q582" s="145"/>
      <c r="R582" s="144"/>
      <c r="S582" s="144"/>
      <c r="T582" s="145"/>
      <c r="U582" s="144"/>
      <c r="V582" s="144"/>
      <c r="W582" s="144"/>
      <c r="X582" s="145"/>
      <c r="Y582" s="146"/>
    </row>
    <row r="583" spans="3:25" ht="25.2" x14ac:dyDescent="0.45">
      <c r="D583" s="147"/>
      <c r="E583" s="147"/>
      <c r="F583" s="147"/>
      <c r="G583" s="147"/>
      <c r="H583" s="147"/>
      <c r="I583" s="147"/>
      <c r="J583" s="147"/>
      <c r="K583" s="147"/>
      <c r="L583" s="147"/>
      <c r="M583" s="147"/>
      <c r="N583" s="147"/>
      <c r="O583" s="147"/>
      <c r="P583" s="147"/>
      <c r="Q583" s="147"/>
      <c r="R583" s="147"/>
      <c r="S583" s="147"/>
      <c r="T583" s="147"/>
      <c r="U583" s="147"/>
      <c r="V583" s="147"/>
      <c r="W583" s="147"/>
      <c r="X583" s="147"/>
      <c r="Y583" s="147"/>
    </row>
    <row r="584" spans="3:25" ht="25.2" x14ac:dyDescent="0.45">
      <c r="D584" s="147"/>
      <c r="E584" s="147"/>
      <c r="F584" s="147"/>
      <c r="G584" s="147"/>
      <c r="H584" s="147"/>
      <c r="I584" s="147"/>
      <c r="J584" s="147"/>
      <c r="K584" s="147"/>
      <c r="L584" s="147"/>
      <c r="M584" s="147"/>
      <c r="N584" s="147"/>
      <c r="O584" s="147"/>
      <c r="P584" s="147"/>
      <c r="Q584" s="147"/>
      <c r="R584" s="147"/>
      <c r="S584" s="147"/>
      <c r="T584" s="147"/>
      <c r="U584" s="147"/>
      <c r="V584" s="147"/>
      <c r="W584" s="147"/>
      <c r="X584" s="147"/>
      <c r="Y584" s="147"/>
    </row>
    <row r="585" spans="3:25" ht="25.2" x14ac:dyDescent="0.45">
      <c r="D585" s="147"/>
      <c r="E585" s="147"/>
      <c r="F585" s="147"/>
      <c r="G585" s="147"/>
      <c r="H585" s="147"/>
      <c r="I585" s="147"/>
      <c r="J585" s="147"/>
      <c r="K585" s="147"/>
      <c r="L585" s="147"/>
      <c r="M585" s="147"/>
      <c r="N585" s="147"/>
      <c r="O585" s="147"/>
      <c r="P585" s="147"/>
      <c r="Q585" s="147"/>
      <c r="R585" s="147"/>
      <c r="S585" s="147"/>
      <c r="T585" s="147"/>
      <c r="U585" s="147"/>
      <c r="V585" s="147"/>
      <c r="W585" s="147"/>
      <c r="X585" s="147"/>
      <c r="Y585" s="147"/>
    </row>
    <row r="586" spans="3:25" ht="25.2" x14ac:dyDescent="0.45">
      <c r="D586" s="147"/>
      <c r="E586" s="147"/>
      <c r="F586" s="147"/>
      <c r="G586" s="147"/>
      <c r="H586" s="147"/>
      <c r="I586" s="147"/>
      <c r="J586" s="147"/>
      <c r="K586" s="147"/>
      <c r="L586" s="147"/>
      <c r="M586" s="147"/>
      <c r="N586" s="147"/>
      <c r="O586" s="147"/>
      <c r="P586" s="147"/>
      <c r="Q586" s="147"/>
      <c r="R586" s="147"/>
      <c r="S586" s="147"/>
      <c r="T586" s="147"/>
      <c r="U586" s="147"/>
      <c r="V586" s="147"/>
      <c r="W586" s="147"/>
      <c r="X586" s="147"/>
      <c r="Y586" s="147"/>
    </row>
    <row r="587" spans="3:25" ht="25.2" x14ac:dyDescent="0.45">
      <c r="D587" s="147"/>
      <c r="E587" s="147"/>
      <c r="F587" s="147"/>
      <c r="G587" s="147"/>
      <c r="H587" s="147"/>
      <c r="I587" s="147"/>
      <c r="J587" s="147"/>
      <c r="K587" s="147"/>
      <c r="L587" s="147"/>
      <c r="M587" s="147"/>
      <c r="N587" s="147"/>
      <c r="O587" s="147"/>
      <c r="P587" s="147"/>
      <c r="Q587" s="147"/>
      <c r="R587" s="147"/>
      <c r="S587" s="147"/>
      <c r="T587" s="147"/>
      <c r="U587" s="147"/>
      <c r="V587" s="147"/>
      <c r="W587" s="147"/>
      <c r="X587" s="147"/>
      <c r="Y587" s="147"/>
    </row>
    <row r="588" spans="3:25" ht="25.2" x14ac:dyDescent="0.45">
      <c r="D588" s="147"/>
      <c r="E588" s="147"/>
      <c r="F588" s="147"/>
      <c r="G588" s="147"/>
      <c r="H588" s="147"/>
      <c r="I588" s="147"/>
      <c r="J588" s="147"/>
      <c r="K588" s="147"/>
      <c r="L588" s="147"/>
      <c r="M588" s="147"/>
      <c r="N588" s="147"/>
      <c r="O588" s="147"/>
      <c r="P588" s="147"/>
      <c r="Q588" s="147"/>
      <c r="R588" s="147"/>
      <c r="S588" s="147"/>
      <c r="T588" s="147"/>
      <c r="U588" s="147"/>
      <c r="V588" s="147"/>
      <c r="W588" s="147"/>
      <c r="X588" s="147"/>
      <c r="Y588" s="147"/>
    </row>
    <row r="589" spans="3:25" ht="25.2" x14ac:dyDescent="0.45">
      <c r="D589" s="147"/>
      <c r="E589" s="147"/>
      <c r="F589" s="147"/>
      <c r="G589" s="147"/>
      <c r="H589" s="147"/>
      <c r="I589" s="147"/>
      <c r="J589" s="147"/>
      <c r="K589" s="147"/>
      <c r="L589" s="147"/>
      <c r="M589" s="147"/>
      <c r="N589" s="147"/>
      <c r="O589" s="147"/>
      <c r="P589" s="147"/>
      <c r="Q589" s="147"/>
      <c r="R589" s="147"/>
      <c r="S589" s="147"/>
      <c r="T589" s="147"/>
      <c r="U589" s="147"/>
      <c r="V589" s="147"/>
      <c r="W589" s="147"/>
      <c r="X589" s="147"/>
      <c r="Y589" s="147"/>
    </row>
    <row r="590" spans="3:25" ht="25.2" x14ac:dyDescent="0.45">
      <c r="D590" s="147"/>
      <c r="E590" s="147"/>
      <c r="F590" s="147"/>
      <c r="G590" s="147"/>
      <c r="H590" s="147"/>
      <c r="I590" s="147"/>
      <c r="J590" s="147"/>
      <c r="K590" s="147"/>
      <c r="L590" s="147"/>
      <c r="M590" s="147"/>
      <c r="N590" s="147"/>
      <c r="O590" s="147"/>
      <c r="P590" s="147"/>
      <c r="Q590" s="147"/>
      <c r="R590" s="147"/>
      <c r="S590" s="147"/>
      <c r="T590" s="147"/>
      <c r="U590" s="147"/>
      <c r="V590" s="147"/>
      <c r="W590" s="147"/>
      <c r="X590" s="147"/>
      <c r="Y590" s="147"/>
    </row>
    <row r="591" spans="3:25" ht="25.2" x14ac:dyDescent="0.45">
      <c r="D591" s="147"/>
      <c r="E591" s="147"/>
      <c r="F591" s="147"/>
      <c r="G591" s="147"/>
      <c r="H591" s="147"/>
      <c r="I591" s="147"/>
      <c r="J591" s="147"/>
      <c r="K591" s="147"/>
      <c r="L591" s="147"/>
      <c r="M591" s="147"/>
      <c r="N591" s="147"/>
      <c r="O591" s="147"/>
      <c r="P591" s="147"/>
      <c r="Q591" s="147"/>
      <c r="R591" s="147"/>
      <c r="S591" s="147"/>
      <c r="T591" s="147"/>
      <c r="U591" s="147"/>
      <c r="V591" s="147"/>
      <c r="W591" s="147"/>
      <c r="X591" s="147"/>
      <c r="Y591" s="147"/>
    </row>
    <row r="592" spans="3:25" ht="25.2" x14ac:dyDescent="0.45">
      <c r="D592" s="147"/>
      <c r="E592" s="147"/>
      <c r="F592" s="147"/>
      <c r="G592" s="147"/>
      <c r="H592" s="147"/>
      <c r="I592" s="147"/>
      <c r="J592" s="147"/>
      <c r="K592" s="147"/>
      <c r="L592" s="147"/>
      <c r="M592" s="147"/>
      <c r="N592" s="147"/>
      <c r="O592" s="147"/>
      <c r="P592" s="147"/>
      <c r="Q592" s="147"/>
      <c r="R592" s="147"/>
      <c r="S592" s="147"/>
      <c r="T592" s="147"/>
      <c r="U592" s="147"/>
      <c r="V592" s="147"/>
      <c r="W592" s="147"/>
      <c r="X592" s="147"/>
      <c r="Y592" s="147"/>
    </row>
    <row r="593" spans="4:25" ht="25.2" x14ac:dyDescent="0.45">
      <c r="D593" s="147"/>
      <c r="E593" s="147"/>
      <c r="F593" s="147"/>
      <c r="G593" s="147"/>
      <c r="H593" s="147"/>
      <c r="I593" s="147"/>
      <c r="J593" s="147"/>
      <c r="K593" s="147"/>
      <c r="L593" s="147"/>
      <c r="M593" s="147"/>
      <c r="N593" s="147"/>
      <c r="O593" s="147"/>
      <c r="P593" s="147"/>
      <c r="Q593" s="147"/>
      <c r="R593" s="147"/>
      <c r="S593" s="147"/>
      <c r="T593" s="147"/>
      <c r="U593" s="147"/>
      <c r="V593" s="147"/>
      <c r="W593" s="147"/>
      <c r="X593" s="147"/>
      <c r="Y593" s="147"/>
    </row>
    <row r="594" spans="4:25" ht="25.2" x14ac:dyDescent="0.45">
      <c r="D594" s="147"/>
      <c r="E594" s="147"/>
      <c r="F594" s="147"/>
      <c r="G594" s="147"/>
      <c r="H594" s="147"/>
      <c r="I594" s="147"/>
      <c r="J594" s="147"/>
      <c r="K594" s="147"/>
      <c r="L594" s="147"/>
      <c r="M594" s="147"/>
      <c r="N594" s="147"/>
      <c r="O594" s="147"/>
      <c r="P594" s="147"/>
      <c r="Q594" s="147"/>
      <c r="R594" s="147"/>
      <c r="S594" s="147"/>
      <c r="T594" s="147"/>
      <c r="U594" s="147"/>
      <c r="V594" s="147"/>
      <c r="W594" s="147"/>
      <c r="X594" s="147"/>
      <c r="Y594" s="147"/>
    </row>
    <row r="595" spans="4:25" ht="25.2" x14ac:dyDescent="0.45">
      <c r="D595" s="147"/>
      <c r="E595" s="147"/>
      <c r="F595" s="147"/>
      <c r="G595" s="147"/>
      <c r="H595" s="147"/>
      <c r="I595" s="147"/>
      <c r="J595" s="147"/>
      <c r="K595" s="147"/>
      <c r="L595" s="147"/>
      <c r="M595" s="147"/>
      <c r="N595" s="147"/>
      <c r="O595" s="147"/>
      <c r="P595" s="147"/>
      <c r="Q595" s="147"/>
      <c r="R595" s="147"/>
      <c r="S595" s="147"/>
      <c r="T595" s="147"/>
      <c r="U595" s="147"/>
      <c r="V595" s="147"/>
      <c r="W595" s="147"/>
      <c r="X595" s="147"/>
      <c r="Y595" s="147"/>
    </row>
    <row r="596" spans="4:25" ht="25.2" x14ac:dyDescent="0.45">
      <c r="D596" s="147"/>
      <c r="E596" s="147"/>
      <c r="F596" s="147"/>
      <c r="G596" s="147"/>
      <c r="H596" s="147"/>
      <c r="I596" s="147"/>
      <c r="J596" s="147"/>
      <c r="K596" s="147"/>
      <c r="L596" s="147"/>
      <c r="M596" s="147"/>
      <c r="N596" s="147"/>
      <c r="O596" s="147"/>
      <c r="P596" s="147"/>
      <c r="Q596" s="147"/>
      <c r="R596" s="147"/>
      <c r="S596" s="147"/>
      <c r="T596" s="147"/>
      <c r="U596" s="147"/>
      <c r="V596" s="147"/>
      <c r="W596" s="147"/>
      <c r="X596" s="147"/>
      <c r="Y596" s="147"/>
    </row>
    <row r="597" spans="4:25" ht="25.2" x14ac:dyDescent="0.45">
      <c r="D597" s="147"/>
      <c r="E597" s="147"/>
      <c r="F597" s="147"/>
      <c r="G597" s="147"/>
      <c r="H597" s="147"/>
      <c r="I597" s="147"/>
      <c r="J597" s="147"/>
      <c r="K597" s="147"/>
      <c r="L597" s="147"/>
      <c r="M597" s="147"/>
      <c r="N597" s="147"/>
      <c r="O597" s="147"/>
      <c r="P597" s="147"/>
      <c r="Q597" s="147"/>
      <c r="R597" s="147"/>
      <c r="S597" s="147"/>
      <c r="T597" s="147"/>
      <c r="U597" s="147"/>
      <c r="V597" s="147"/>
      <c r="W597" s="147"/>
      <c r="X597" s="147"/>
      <c r="Y597" s="147"/>
    </row>
    <row r="598" spans="4:25" ht="25.2" x14ac:dyDescent="0.45">
      <c r="D598" s="147"/>
      <c r="E598" s="147"/>
      <c r="F598" s="147"/>
      <c r="G598" s="147"/>
      <c r="H598" s="147"/>
      <c r="I598" s="147"/>
      <c r="J598" s="147"/>
      <c r="K598" s="147"/>
      <c r="L598" s="147"/>
      <c r="M598" s="147"/>
      <c r="N598" s="147"/>
      <c r="O598" s="147"/>
      <c r="P598" s="147"/>
      <c r="Q598" s="147"/>
      <c r="R598" s="147"/>
      <c r="S598" s="147"/>
      <c r="T598" s="147"/>
      <c r="U598" s="147"/>
      <c r="V598" s="147"/>
      <c r="W598" s="147"/>
      <c r="X598" s="147"/>
      <c r="Y598" s="147"/>
    </row>
    <row r="599" spans="4:25" ht="25.2" x14ac:dyDescent="0.45">
      <c r="D599" s="147"/>
      <c r="E599" s="147"/>
      <c r="F599" s="147"/>
      <c r="G599" s="147"/>
      <c r="H599" s="147"/>
      <c r="I599" s="147"/>
      <c r="J599" s="147"/>
      <c r="K599" s="147"/>
      <c r="L599" s="147"/>
      <c r="M599" s="147"/>
      <c r="N599" s="147"/>
      <c r="O599" s="147"/>
      <c r="P599" s="147"/>
      <c r="Q599" s="147"/>
      <c r="R599" s="147"/>
      <c r="S599" s="147"/>
      <c r="T599" s="147"/>
      <c r="U599" s="147"/>
      <c r="V599" s="147"/>
      <c r="W599" s="147"/>
      <c r="X599" s="147"/>
      <c r="Y599" s="147"/>
    </row>
    <row r="600" spans="4:25" ht="25.2" x14ac:dyDescent="0.45">
      <c r="D600" s="147"/>
      <c r="E600" s="147"/>
      <c r="F600" s="147"/>
      <c r="G600" s="147"/>
      <c r="H600" s="147"/>
      <c r="I600" s="147"/>
      <c r="J600" s="147"/>
      <c r="K600" s="147"/>
      <c r="L600" s="147"/>
      <c r="M600" s="147"/>
      <c r="N600" s="147"/>
      <c r="O600" s="147"/>
      <c r="P600" s="147"/>
      <c r="Q600" s="147"/>
      <c r="R600" s="147"/>
      <c r="S600" s="147"/>
      <c r="T600" s="147"/>
      <c r="U600" s="147"/>
      <c r="V600" s="147"/>
      <c r="W600" s="147"/>
      <c r="X600" s="147"/>
      <c r="Y600" s="147"/>
    </row>
    <row r="601" spans="4:25" ht="25.2" x14ac:dyDescent="0.45">
      <c r="D601" s="147"/>
      <c r="E601" s="147"/>
      <c r="F601" s="147"/>
      <c r="G601" s="147"/>
      <c r="H601" s="147"/>
      <c r="I601" s="147"/>
      <c r="J601" s="147"/>
      <c r="K601" s="147"/>
      <c r="L601" s="147"/>
      <c r="M601" s="147"/>
      <c r="N601" s="147"/>
      <c r="O601" s="147"/>
      <c r="P601" s="147"/>
      <c r="Q601" s="147"/>
      <c r="R601" s="147"/>
      <c r="S601" s="147"/>
      <c r="T601" s="147"/>
      <c r="U601" s="147"/>
      <c r="V601" s="147"/>
      <c r="W601" s="147"/>
      <c r="X601" s="147"/>
      <c r="Y601" s="147"/>
    </row>
    <row r="602" spans="4:25" ht="25.2" x14ac:dyDescent="0.45">
      <c r="D602" s="147"/>
      <c r="E602" s="147"/>
      <c r="F602" s="147"/>
      <c r="G602" s="147"/>
      <c r="H602" s="147"/>
      <c r="I602" s="147"/>
      <c r="J602" s="147"/>
      <c r="K602" s="147"/>
      <c r="L602" s="147"/>
      <c r="M602" s="147"/>
      <c r="N602" s="147"/>
      <c r="O602" s="147"/>
      <c r="P602" s="147"/>
      <c r="Q602" s="147"/>
      <c r="R602" s="147"/>
      <c r="S602" s="147"/>
      <c r="T602" s="147"/>
      <c r="U602" s="147"/>
      <c r="V602" s="147"/>
      <c r="W602" s="147"/>
      <c r="X602" s="147"/>
      <c r="Y602" s="147"/>
    </row>
    <row r="603" spans="4:25" ht="25.2" x14ac:dyDescent="0.45">
      <c r="D603" s="147"/>
      <c r="E603" s="147"/>
      <c r="F603" s="147"/>
      <c r="G603" s="147"/>
      <c r="H603" s="147"/>
      <c r="I603" s="147"/>
      <c r="J603" s="147"/>
      <c r="K603" s="147"/>
      <c r="L603" s="147"/>
      <c r="M603" s="147"/>
      <c r="N603" s="147"/>
      <c r="O603" s="147"/>
      <c r="P603" s="147"/>
      <c r="Q603" s="147"/>
      <c r="R603" s="147"/>
      <c r="S603" s="147"/>
      <c r="T603" s="147"/>
      <c r="U603" s="147"/>
      <c r="V603" s="147"/>
      <c r="W603" s="147"/>
      <c r="X603" s="147"/>
      <c r="Y603" s="147"/>
    </row>
    <row r="604" spans="4:25" ht="25.2" x14ac:dyDescent="0.45">
      <c r="D604" s="147"/>
      <c r="E604" s="147"/>
      <c r="F604" s="147"/>
      <c r="G604" s="147"/>
      <c r="H604" s="147"/>
      <c r="I604" s="147"/>
      <c r="J604" s="147"/>
      <c r="K604" s="147"/>
      <c r="L604" s="147"/>
      <c r="M604" s="147"/>
      <c r="N604" s="147"/>
      <c r="O604" s="147"/>
      <c r="P604" s="147"/>
      <c r="Q604" s="147"/>
      <c r="R604" s="147"/>
      <c r="S604" s="147"/>
      <c r="T604" s="147"/>
      <c r="U604" s="147"/>
      <c r="V604" s="147"/>
      <c r="W604" s="147"/>
      <c r="X604" s="147"/>
      <c r="Y604" s="147"/>
    </row>
    <row r="605" spans="4:25" ht="25.2" x14ac:dyDescent="0.45">
      <c r="D605" s="147"/>
      <c r="E605" s="147"/>
      <c r="F605" s="147"/>
      <c r="G605" s="147"/>
      <c r="H605" s="147"/>
      <c r="I605" s="147"/>
      <c r="J605" s="147"/>
      <c r="K605" s="147"/>
      <c r="L605" s="147"/>
      <c r="M605" s="147"/>
      <c r="N605" s="147"/>
      <c r="O605" s="147"/>
      <c r="P605" s="147"/>
      <c r="Q605" s="147"/>
      <c r="R605" s="147"/>
      <c r="S605" s="147"/>
      <c r="T605" s="147"/>
      <c r="U605" s="147"/>
      <c r="V605" s="147"/>
      <c r="W605" s="147"/>
      <c r="X605" s="147"/>
      <c r="Y605" s="147"/>
    </row>
    <row r="606" spans="4:25" ht="25.2" x14ac:dyDescent="0.45">
      <c r="D606" s="147"/>
      <c r="E606" s="147"/>
      <c r="F606" s="147"/>
      <c r="G606" s="147"/>
      <c r="H606" s="147"/>
      <c r="I606" s="147"/>
      <c r="J606" s="147"/>
      <c r="K606" s="147"/>
      <c r="L606" s="147"/>
      <c r="M606" s="147"/>
      <c r="N606" s="147"/>
      <c r="O606" s="147"/>
      <c r="P606" s="147"/>
      <c r="Q606" s="147"/>
      <c r="R606" s="147"/>
      <c r="S606" s="147"/>
      <c r="T606" s="147"/>
      <c r="U606" s="147"/>
      <c r="V606" s="147"/>
      <c r="W606" s="147"/>
      <c r="X606" s="147"/>
      <c r="Y606" s="147"/>
    </row>
    <row r="607" spans="4:25" ht="25.2" x14ac:dyDescent="0.45">
      <c r="D607" s="147"/>
      <c r="E607" s="147"/>
      <c r="F607" s="147"/>
      <c r="G607" s="147"/>
      <c r="H607" s="147"/>
      <c r="I607" s="147"/>
      <c r="J607" s="147"/>
      <c r="K607" s="147"/>
      <c r="L607" s="147"/>
      <c r="M607" s="147"/>
      <c r="N607" s="147"/>
      <c r="O607" s="147"/>
      <c r="P607" s="147"/>
      <c r="Q607" s="147"/>
      <c r="R607" s="147"/>
      <c r="S607" s="147"/>
      <c r="T607" s="147"/>
      <c r="U607" s="147"/>
      <c r="V607" s="147"/>
      <c r="W607" s="147"/>
      <c r="X607" s="147"/>
      <c r="Y607" s="147"/>
    </row>
    <row r="608" spans="4:25" ht="25.2" x14ac:dyDescent="0.45">
      <c r="D608" s="147"/>
      <c r="E608" s="147"/>
      <c r="F608" s="147"/>
      <c r="G608" s="147"/>
      <c r="H608" s="147"/>
      <c r="I608" s="147"/>
      <c r="J608" s="147"/>
      <c r="K608" s="147"/>
      <c r="L608" s="147"/>
      <c r="M608" s="147"/>
      <c r="N608" s="147"/>
      <c r="O608" s="147"/>
      <c r="P608" s="147"/>
      <c r="Q608" s="147"/>
      <c r="R608" s="147"/>
      <c r="S608" s="147"/>
      <c r="T608" s="147"/>
      <c r="U608" s="147"/>
      <c r="V608" s="147"/>
      <c r="W608" s="147"/>
      <c r="X608" s="147"/>
      <c r="Y608" s="147"/>
    </row>
  </sheetData>
  <sheetProtection password="C4B7" sheet="1" objects="1" scenarios="1" formatCells="0" formatColumns="0" formatRows="0" sort="0" autoFilter="0" pivotTables="0"/>
  <autoFilter ref="A26:Y543"/>
  <mergeCells count="32">
    <mergeCell ref="C11:Y11"/>
    <mergeCell ref="C12:Y12"/>
    <mergeCell ref="C13:Y13"/>
    <mergeCell ref="C6:Y6"/>
    <mergeCell ref="B7:Y7"/>
    <mergeCell ref="C8:Y8"/>
    <mergeCell ref="C9:Y9"/>
    <mergeCell ref="C10:Y10"/>
    <mergeCell ref="B1:Y1"/>
    <mergeCell ref="B2:Y2"/>
    <mergeCell ref="C3:Y3"/>
    <mergeCell ref="C4:Y4"/>
    <mergeCell ref="C5:Y5"/>
    <mergeCell ref="C14:Y14"/>
    <mergeCell ref="B15:Y15"/>
    <mergeCell ref="C16:Y16"/>
    <mergeCell ref="C17:Y17"/>
    <mergeCell ref="B18:Y18"/>
    <mergeCell ref="C19:Y19"/>
    <mergeCell ref="C20:Y20"/>
    <mergeCell ref="A25:A26"/>
    <mergeCell ref="B22:M22"/>
    <mergeCell ref="B25:B26"/>
    <mergeCell ref="C21:Y21"/>
    <mergeCell ref="E551:X551"/>
    <mergeCell ref="D25:D26"/>
    <mergeCell ref="C25:C26"/>
    <mergeCell ref="E25:Y25"/>
    <mergeCell ref="E555:I555"/>
    <mergeCell ref="J555:Q555"/>
    <mergeCell ref="R555:T555"/>
    <mergeCell ref="U555:X555"/>
  </mergeCells>
  <pageMargins left="0.7" right="0.7" top="0.75" bottom="0.75" header="0.3" footer="0.3"/>
  <pageSetup paperSize="9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sqref="A1:XFD21"/>
    </sheetView>
  </sheetViews>
  <sheetFormatPr defaultRowHeight="14.4" x14ac:dyDescent="0.3"/>
  <sheetData>
    <row r="1" spans="2:25" s="30" customFormat="1" ht="54.6" customHeight="1" x14ac:dyDescent="0.3">
      <c r="B1" s="241" t="s">
        <v>0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3"/>
    </row>
    <row r="2" spans="2:25" s="2" customFormat="1" ht="15.6" customHeight="1" x14ac:dyDescent="0.3">
      <c r="B2" s="244" t="s">
        <v>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</row>
    <row r="3" spans="2:25" s="2" customFormat="1" ht="15.6" customHeight="1" x14ac:dyDescent="0.3">
      <c r="B3" s="3" t="s">
        <v>2</v>
      </c>
      <c r="C3" s="246" t="s">
        <v>604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8"/>
    </row>
    <row r="4" spans="2:25" s="2" customFormat="1" ht="15.6" customHeight="1" x14ac:dyDescent="0.3">
      <c r="B4" s="3" t="s">
        <v>3</v>
      </c>
      <c r="C4" s="246" t="s">
        <v>606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8"/>
    </row>
    <row r="5" spans="2:25" s="2" customFormat="1" ht="15.6" customHeight="1" x14ac:dyDescent="0.3">
      <c r="B5" s="3" t="s">
        <v>4</v>
      </c>
      <c r="C5" s="246" t="s">
        <v>605</v>
      </c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8"/>
    </row>
    <row r="6" spans="2:25" s="2" customFormat="1" ht="15.6" customHeight="1" x14ac:dyDescent="0.3">
      <c r="B6" s="3" t="s">
        <v>5</v>
      </c>
      <c r="C6" s="246" t="s">
        <v>607</v>
      </c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8"/>
    </row>
    <row r="7" spans="2:25" s="2" customFormat="1" ht="15.6" customHeight="1" x14ac:dyDescent="0.3">
      <c r="B7" s="249" t="s">
        <v>6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</row>
    <row r="8" spans="2:25" s="2" customFormat="1" ht="15.6" x14ac:dyDescent="0.3">
      <c r="B8" s="19" t="s">
        <v>7</v>
      </c>
      <c r="C8" s="226" t="s">
        <v>608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8"/>
    </row>
    <row r="9" spans="2:25" s="2" customFormat="1" ht="15.6" x14ac:dyDescent="0.3">
      <c r="B9" s="19" t="s">
        <v>8</v>
      </c>
      <c r="C9" s="226" t="s">
        <v>609</v>
      </c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8"/>
    </row>
    <row r="10" spans="2:25" s="2" customFormat="1" ht="15.6" x14ac:dyDescent="0.3">
      <c r="B10" s="19" t="s">
        <v>9</v>
      </c>
      <c r="C10" s="226" t="s">
        <v>610</v>
      </c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8"/>
    </row>
    <row r="11" spans="2:25" s="2" customFormat="1" ht="15.6" x14ac:dyDescent="0.3">
      <c r="B11" s="19" t="s">
        <v>10</v>
      </c>
      <c r="C11" s="226" t="s">
        <v>611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8"/>
    </row>
    <row r="12" spans="2:25" s="2" customFormat="1" ht="15.6" customHeight="1" x14ac:dyDescent="0.3">
      <c r="B12" s="19" t="s">
        <v>11</v>
      </c>
      <c r="C12" s="238" t="s">
        <v>612</v>
      </c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40"/>
    </row>
    <row r="13" spans="2:25" s="2" customFormat="1" ht="15.6" x14ac:dyDescent="0.3">
      <c r="B13" s="19" t="s">
        <v>12</v>
      </c>
      <c r="C13" s="226" t="s">
        <v>617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8"/>
    </row>
    <row r="14" spans="2:25" s="2" customFormat="1" ht="15.6" x14ac:dyDescent="0.3">
      <c r="B14" s="19" t="s">
        <v>13</v>
      </c>
      <c r="C14" s="226" t="s">
        <v>613</v>
      </c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8"/>
    </row>
    <row r="15" spans="2:25" s="2" customFormat="1" ht="15.6" customHeight="1" x14ac:dyDescent="0.3">
      <c r="B15" s="229" t="s">
        <v>14</v>
      </c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1"/>
    </row>
    <row r="16" spans="2:25" s="2" customFormat="1" ht="15.6" customHeight="1" x14ac:dyDescent="0.3">
      <c r="B16" s="4" t="s">
        <v>15</v>
      </c>
      <c r="C16" s="232" t="s">
        <v>614</v>
      </c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4"/>
    </row>
    <row r="17" spans="1:25" s="2" customFormat="1" ht="15.6" customHeight="1" x14ac:dyDescent="0.3">
      <c r="A17" s="5"/>
      <c r="B17" s="4" t="s">
        <v>16</v>
      </c>
      <c r="C17" s="232" t="s">
        <v>615</v>
      </c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4"/>
    </row>
    <row r="18" spans="1:25" s="2" customFormat="1" ht="15.6" customHeight="1" x14ac:dyDescent="0.3">
      <c r="A18" s="1"/>
      <c r="B18" s="235" t="s">
        <v>17</v>
      </c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7"/>
    </row>
    <row r="19" spans="1:25" s="2" customFormat="1" ht="15.6" customHeight="1" x14ac:dyDescent="0.3">
      <c r="B19" s="6" t="s">
        <v>18</v>
      </c>
      <c r="C19" s="223" t="s">
        <v>616</v>
      </c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5"/>
    </row>
    <row r="20" spans="1:25" s="2" customFormat="1" ht="15.6" customHeight="1" x14ac:dyDescent="0.3">
      <c r="B20" s="6" t="s">
        <v>19</v>
      </c>
      <c r="C20" s="223" t="s">
        <v>618</v>
      </c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5"/>
    </row>
    <row r="21" spans="1:25" s="2" customFormat="1" ht="15.6" customHeight="1" x14ac:dyDescent="0.3">
      <c r="B21" s="6" t="s">
        <v>20</v>
      </c>
      <c r="C21" s="223" t="s">
        <v>619</v>
      </c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5"/>
    </row>
  </sheetData>
  <mergeCells count="21">
    <mergeCell ref="C12:Y12"/>
    <mergeCell ref="B1:Y1"/>
    <mergeCell ref="B2:Y2"/>
    <mergeCell ref="C3:Y3"/>
    <mergeCell ref="C4:Y4"/>
    <mergeCell ref="C5:Y5"/>
    <mergeCell ref="C6:Y6"/>
    <mergeCell ref="B7:Y7"/>
    <mergeCell ref="C8:Y8"/>
    <mergeCell ref="C9:Y9"/>
    <mergeCell ref="C10:Y10"/>
    <mergeCell ref="C11:Y11"/>
    <mergeCell ref="C19:Y19"/>
    <mergeCell ref="C20:Y20"/>
    <mergeCell ref="C21:Y21"/>
    <mergeCell ref="C13:Y13"/>
    <mergeCell ref="C14:Y14"/>
    <mergeCell ref="B15:Y15"/>
    <mergeCell ref="C16:Y16"/>
    <mergeCell ref="C17:Y17"/>
    <mergeCell ref="B18:Y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sqref="A1:XFD21"/>
    </sheetView>
  </sheetViews>
  <sheetFormatPr defaultRowHeight="14.4" x14ac:dyDescent="0.3"/>
  <sheetData>
    <row r="1" spans="2:25" s="30" customFormat="1" ht="54.6" customHeight="1" x14ac:dyDescent="0.3">
      <c r="B1" s="241" t="s">
        <v>0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3"/>
    </row>
    <row r="2" spans="2:25" s="2" customFormat="1" ht="15.6" customHeight="1" x14ac:dyDescent="0.3">
      <c r="B2" s="244" t="s">
        <v>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</row>
    <row r="3" spans="2:25" s="2" customFormat="1" ht="15.6" customHeight="1" x14ac:dyDescent="0.3">
      <c r="B3" s="3" t="s">
        <v>2</v>
      </c>
      <c r="C3" s="246" t="s">
        <v>604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8"/>
    </row>
    <row r="4" spans="2:25" s="2" customFormat="1" ht="15.6" customHeight="1" x14ac:dyDescent="0.3">
      <c r="B4" s="3" t="s">
        <v>3</v>
      </c>
      <c r="C4" s="246" t="s">
        <v>606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8"/>
    </row>
    <row r="5" spans="2:25" s="2" customFormat="1" ht="15.6" customHeight="1" x14ac:dyDescent="0.3">
      <c r="B5" s="3" t="s">
        <v>4</v>
      </c>
      <c r="C5" s="246" t="s">
        <v>605</v>
      </c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8"/>
    </row>
    <row r="6" spans="2:25" s="2" customFormat="1" ht="15.6" customHeight="1" x14ac:dyDescent="0.3">
      <c r="B6" s="3" t="s">
        <v>5</v>
      </c>
      <c r="C6" s="246" t="s">
        <v>607</v>
      </c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8"/>
    </row>
    <row r="7" spans="2:25" s="2" customFormat="1" ht="15.6" customHeight="1" x14ac:dyDescent="0.3">
      <c r="B7" s="249" t="s">
        <v>6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</row>
    <row r="8" spans="2:25" s="2" customFormat="1" ht="15.6" x14ac:dyDescent="0.3">
      <c r="B8" s="19" t="s">
        <v>7</v>
      </c>
      <c r="C8" s="226" t="s">
        <v>608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8"/>
    </row>
    <row r="9" spans="2:25" s="2" customFormat="1" ht="15.6" x14ac:dyDescent="0.3">
      <c r="B9" s="19" t="s">
        <v>8</v>
      </c>
      <c r="C9" s="226" t="s">
        <v>609</v>
      </c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8"/>
    </row>
    <row r="10" spans="2:25" s="2" customFormat="1" ht="15.6" x14ac:dyDescent="0.3">
      <c r="B10" s="19" t="s">
        <v>9</v>
      </c>
      <c r="C10" s="226" t="s">
        <v>610</v>
      </c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8"/>
    </row>
    <row r="11" spans="2:25" s="2" customFormat="1" ht="15.6" x14ac:dyDescent="0.3">
      <c r="B11" s="19" t="s">
        <v>10</v>
      </c>
      <c r="C11" s="226" t="s">
        <v>611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8"/>
    </row>
    <row r="12" spans="2:25" s="2" customFormat="1" ht="15.6" customHeight="1" x14ac:dyDescent="0.3">
      <c r="B12" s="19" t="s">
        <v>11</v>
      </c>
      <c r="C12" s="238" t="s">
        <v>612</v>
      </c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40"/>
    </row>
    <row r="13" spans="2:25" s="2" customFormat="1" ht="15.6" x14ac:dyDescent="0.3">
      <c r="B13" s="19" t="s">
        <v>12</v>
      </c>
      <c r="C13" s="226" t="s">
        <v>617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8"/>
    </row>
    <row r="14" spans="2:25" s="2" customFormat="1" ht="15.6" x14ac:dyDescent="0.3">
      <c r="B14" s="19" t="s">
        <v>13</v>
      </c>
      <c r="C14" s="226" t="s">
        <v>613</v>
      </c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8"/>
    </row>
    <row r="15" spans="2:25" s="2" customFormat="1" ht="15.6" customHeight="1" x14ac:dyDescent="0.3">
      <c r="B15" s="229" t="s">
        <v>14</v>
      </c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1"/>
    </row>
    <row r="16" spans="2:25" s="2" customFormat="1" ht="15.6" customHeight="1" x14ac:dyDescent="0.3">
      <c r="B16" s="4" t="s">
        <v>15</v>
      </c>
      <c r="C16" s="232" t="s">
        <v>614</v>
      </c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4"/>
    </row>
    <row r="17" spans="1:25" s="2" customFormat="1" ht="15.6" customHeight="1" x14ac:dyDescent="0.3">
      <c r="A17" s="5"/>
      <c r="B17" s="4" t="s">
        <v>16</v>
      </c>
      <c r="C17" s="232" t="s">
        <v>615</v>
      </c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4"/>
    </row>
    <row r="18" spans="1:25" s="2" customFormat="1" ht="15.6" customHeight="1" x14ac:dyDescent="0.3">
      <c r="A18" s="1"/>
      <c r="B18" s="235" t="s">
        <v>17</v>
      </c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7"/>
    </row>
    <row r="19" spans="1:25" s="2" customFormat="1" ht="15.6" customHeight="1" x14ac:dyDescent="0.3">
      <c r="B19" s="6" t="s">
        <v>18</v>
      </c>
      <c r="C19" s="223" t="s">
        <v>616</v>
      </c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5"/>
    </row>
    <row r="20" spans="1:25" s="2" customFormat="1" ht="15.6" customHeight="1" x14ac:dyDescent="0.3">
      <c r="B20" s="6" t="s">
        <v>19</v>
      </c>
      <c r="C20" s="223" t="s">
        <v>618</v>
      </c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5"/>
    </row>
    <row r="21" spans="1:25" s="2" customFormat="1" ht="15.6" customHeight="1" x14ac:dyDescent="0.3">
      <c r="B21" s="6" t="s">
        <v>20</v>
      </c>
      <c r="C21" s="223" t="s">
        <v>619</v>
      </c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5"/>
    </row>
  </sheetData>
  <mergeCells count="21">
    <mergeCell ref="C19:Y19"/>
    <mergeCell ref="C20:Y20"/>
    <mergeCell ref="C21:Y21"/>
    <mergeCell ref="C13:Y13"/>
    <mergeCell ref="C14:Y14"/>
    <mergeCell ref="B15:Y15"/>
    <mergeCell ref="C16:Y16"/>
    <mergeCell ref="C17:Y17"/>
    <mergeCell ref="B18:Y18"/>
    <mergeCell ref="C12:Y12"/>
    <mergeCell ref="B1:Y1"/>
    <mergeCell ref="B2:Y2"/>
    <mergeCell ref="C3:Y3"/>
    <mergeCell ref="C4:Y4"/>
    <mergeCell ref="C5:Y5"/>
    <mergeCell ref="C6:Y6"/>
    <mergeCell ref="B7:Y7"/>
    <mergeCell ref="C8:Y8"/>
    <mergeCell ref="C9:Y9"/>
    <mergeCell ref="C10:Y10"/>
    <mergeCell ref="C11:Y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Ломанова</dc:creator>
  <cp:lastModifiedBy>Ольга Ломанова</cp:lastModifiedBy>
  <cp:lastPrinted>2017-08-28T06:46:44Z</cp:lastPrinted>
  <dcterms:created xsi:type="dcterms:W3CDTF">2017-08-14T07:31:45Z</dcterms:created>
  <dcterms:modified xsi:type="dcterms:W3CDTF">2017-08-28T10:54:50Z</dcterms:modified>
</cp:coreProperties>
</file>